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5A0" lockStructure="1"/>
  <bookViews>
    <workbookView xWindow="240" yWindow="120" windowWidth="18795" windowHeight="8445"/>
  </bookViews>
  <sheets>
    <sheet name="Instrucciones" sheetId="4" r:id="rId1"/>
    <sheet name="Ingreso Respuestas" sheetId="1" r:id="rId2"/>
    <sheet name="Puntajes Dimensiones" sheetId="2" r:id="rId3"/>
    <sheet name="Semáforo" sheetId="3" r:id="rId4"/>
  </sheets>
  <definedNames>
    <definedName name="range1">OFFSET('Puntajes Dimensiones'!$C$3,0,0,COUNTA('Puntajes Dimensiones'!$C:$C)-1,1)</definedName>
    <definedName name="range2">OFFSET('Puntajes Dimensiones'!$E$3,0,0,COUNTA('Puntajes Dimensiones'!$E:$E)-1,1)</definedName>
    <definedName name="range3">OFFSET('Puntajes Dimensiones'!$G$3,0,0,COUNTA('Puntajes Dimensiones'!$G:$G)-1,1)</definedName>
    <definedName name="range4">OFFSET('Puntajes Dimensiones'!$I$3,0,0,COUNTA('Puntajes Dimensiones'!$I:$I)-1,1)</definedName>
    <definedName name="range5">OFFSET('Puntajes Dimensiones'!$K$3,0,0,COUNTA('Puntajes Dimensiones'!$K:$K)-1,1)</definedName>
  </definedNames>
  <calcPr calcId="145621"/>
</workbook>
</file>

<file path=xl/calcChain.xml><?xml version="1.0" encoding="utf-8"?>
<calcChain xmlns="http://schemas.openxmlformats.org/spreadsheetml/2006/main">
  <c r="B3" i="2" l="1"/>
  <c r="B28" i="2" l="1"/>
  <c r="C28" i="2" s="1"/>
  <c r="D28" i="2"/>
  <c r="E28" i="2" s="1"/>
  <c r="F28" i="2"/>
  <c r="G28" i="2" s="1"/>
  <c r="H28" i="2"/>
  <c r="I28" i="2" s="1"/>
  <c r="J28" i="2"/>
  <c r="K28" i="2" s="1"/>
  <c r="B29" i="2"/>
  <c r="C29" i="2" s="1"/>
  <c r="D29" i="2"/>
  <c r="E29" i="2" s="1"/>
  <c r="F29" i="2"/>
  <c r="G29" i="2" s="1"/>
  <c r="H29" i="2"/>
  <c r="I29" i="2" s="1"/>
  <c r="J29" i="2"/>
  <c r="K29" i="2" s="1"/>
  <c r="B30" i="2"/>
  <c r="C30" i="2" s="1"/>
  <c r="D30" i="2"/>
  <c r="E30" i="2" s="1"/>
  <c r="F30" i="2"/>
  <c r="G30" i="2" s="1"/>
  <c r="H30" i="2"/>
  <c r="I30" i="2" s="1"/>
  <c r="J30" i="2"/>
  <c r="K30" i="2" s="1"/>
  <c r="B31" i="2"/>
  <c r="C31" i="2" s="1"/>
  <c r="D31" i="2"/>
  <c r="E31" i="2" s="1"/>
  <c r="F31" i="2"/>
  <c r="G31" i="2" s="1"/>
  <c r="H31" i="2"/>
  <c r="I31" i="2" s="1"/>
  <c r="J31" i="2"/>
  <c r="K31" i="2" s="1"/>
  <c r="B32" i="2"/>
  <c r="C32" i="2" s="1"/>
  <c r="D32" i="2"/>
  <c r="E32" i="2" s="1"/>
  <c r="F32" i="2"/>
  <c r="G32" i="2" s="1"/>
  <c r="H32" i="2"/>
  <c r="I32" i="2" s="1"/>
  <c r="J32" i="2"/>
  <c r="K32" i="2" s="1"/>
  <c r="B33" i="2"/>
  <c r="C33" i="2" s="1"/>
  <c r="D33" i="2"/>
  <c r="E33" i="2" s="1"/>
  <c r="F33" i="2"/>
  <c r="G33" i="2" s="1"/>
  <c r="H33" i="2"/>
  <c r="I33" i="2" s="1"/>
  <c r="J33" i="2"/>
  <c r="K33" i="2" s="1"/>
  <c r="B34" i="2"/>
  <c r="C34" i="2" s="1"/>
  <c r="D34" i="2"/>
  <c r="E34" i="2" s="1"/>
  <c r="F34" i="2"/>
  <c r="G34" i="2" s="1"/>
  <c r="H34" i="2"/>
  <c r="I34" i="2" s="1"/>
  <c r="J34" i="2"/>
  <c r="K34" i="2" s="1"/>
  <c r="B35" i="2"/>
  <c r="C35" i="2" s="1"/>
  <c r="D35" i="2"/>
  <c r="E35" i="2" s="1"/>
  <c r="F35" i="2"/>
  <c r="G35" i="2" s="1"/>
  <c r="H35" i="2"/>
  <c r="I35" i="2" s="1"/>
  <c r="J35" i="2"/>
  <c r="K35" i="2" s="1"/>
  <c r="B36" i="2"/>
  <c r="C36" i="2" s="1"/>
  <c r="D36" i="2"/>
  <c r="E36" i="2" s="1"/>
  <c r="F36" i="2"/>
  <c r="G36" i="2" s="1"/>
  <c r="H36" i="2"/>
  <c r="I36" i="2" s="1"/>
  <c r="J36" i="2"/>
  <c r="K36" i="2" s="1"/>
  <c r="B37" i="2"/>
  <c r="C37" i="2" s="1"/>
  <c r="D37" i="2"/>
  <c r="E37" i="2" s="1"/>
  <c r="F37" i="2"/>
  <c r="G37" i="2" s="1"/>
  <c r="H37" i="2"/>
  <c r="I37" i="2" s="1"/>
  <c r="J37" i="2"/>
  <c r="K37" i="2" s="1"/>
  <c r="B38" i="2"/>
  <c r="C38" i="2" s="1"/>
  <c r="D38" i="2"/>
  <c r="E38" i="2" s="1"/>
  <c r="F38" i="2"/>
  <c r="G38" i="2" s="1"/>
  <c r="H38" i="2"/>
  <c r="I38" i="2" s="1"/>
  <c r="J38" i="2"/>
  <c r="K38" i="2" s="1"/>
  <c r="B39" i="2"/>
  <c r="C39" i="2" s="1"/>
  <c r="D39" i="2"/>
  <c r="E39" i="2" s="1"/>
  <c r="F39" i="2"/>
  <c r="G39" i="2" s="1"/>
  <c r="H39" i="2"/>
  <c r="I39" i="2" s="1"/>
  <c r="J39" i="2"/>
  <c r="K39" i="2" s="1"/>
  <c r="B40" i="2"/>
  <c r="C40" i="2" s="1"/>
  <c r="D40" i="2"/>
  <c r="E40" i="2" s="1"/>
  <c r="F40" i="2"/>
  <c r="G40" i="2" s="1"/>
  <c r="H40" i="2"/>
  <c r="I40" i="2" s="1"/>
  <c r="J40" i="2"/>
  <c r="K40" i="2" s="1"/>
  <c r="B41" i="2"/>
  <c r="C41" i="2" s="1"/>
  <c r="D41" i="2"/>
  <c r="E41" i="2" s="1"/>
  <c r="F41" i="2"/>
  <c r="G41" i="2" s="1"/>
  <c r="H41" i="2"/>
  <c r="I41" i="2" s="1"/>
  <c r="J41" i="2"/>
  <c r="K41" i="2" s="1"/>
  <c r="B42" i="2"/>
  <c r="C42" i="2" s="1"/>
  <c r="D42" i="2"/>
  <c r="E42" i="2" s="1"/>
  <c r="F42" i="2"/>
  <c r="G42" i="2" s="1"/>
  <c r="H42" i="2"/>
  <c r="I42" i="2" s="1"/>
  <c r="J42" i="2"/>
  <c r="K42" i="2" s="1"/>
  <c r="B43" i="2"/>
  <c r="C43" i="2" s="1"/>
  <c r="D43" i="2"/>
  <c r="E43" i="2" s="1"/>
  <c r="F43" i="2"/>
  <c r="G43" i="2" s="1"/>
  <c r="H43" i="2"/>
  <c r="I43" i="2" s="1"/>
  <c r="J43" i="2"/>
  <c r="K43" i="2" s="1"/>
  <c r="B44" i="2"/>
  <c r="C44" i="2" s="1"/>
  <c r="D44" i="2"/>
  <c r="E44" i="2" s="1"/>
  <c r="F44" i="2"/>
  <c r="G44" i="2" s="1"/>
  <c r="H44" i="2"/>
  <c r="I44" i="2" s="1"/>
  <c r="J44" i="2"/>
  <c r="K44" i="2" s="1"/>
  <c r="B45" i="2"/>
  <c r="C45" i="2" s="1"/>
  <c r="D45" i="2"/>
  <c r="E45" i="2" s="1"/>
  <c r="F45" i="2"/>
  <c r="G45" i="2" s="1"/>
  <c r="H45" i="2"/>
  <c r="I45" i="2" s="1"/>
  <c r="J45" i="2"/>
  <c r="K45" i="2" s="1"/>
  <c r="B46" i="2"/>
  <c r="C46" i="2" s="1"/>
  <c r="D46" i="2"/>
  <c r="E46" i="2" s="1"/>
  <c r="F46" i="2"/>
  <c r="G46" i="2" s="1"/>
  <c r="H46" i="2"/>
  <c r="I46" i="2" s="1"/>
  <c r="J46" i="2"/>
  <c r="K46" i="2" s="1"/>
  <c r="B47" i="2"/>
  <c r="C47" i="2" s="1"/>
  <c r="D47" i="2"/>
  <c r="E47" i="2" s="1"/>
  <c r="F47" i="2"/>
  <c r="G47" i="2" s="1"/>
  <c r="H47" i="2"/>
  <c r="I47" i="2" s="1"/>
  <c r="J47" i="2"/>
  <c r="K47" i="2" s="1"/>
  <c r="B48" i="2"/>
  <c r="C48" i="2" s="1"/>
  <c r="D48" i="2"/>
  <c r="E48" i="2" s="1"/>
  <c r="F48" i="2"/>
  <c r="G48" i="2" s="1"/>
  <c r="H48" i="2"/>
  <c r="I48" i="2" s="1"/>
  <c r="J48" i="2"/>
  <c r="K48" i="2" s="1"/>
  <c r="B49" i="2"/>
  <c r="C49" i="2" s="1"/>
  <c r="D49" i="2"/>
  <c r="E49" i="2" s="1"/>
  <c r="F49" i="2"/>
  <c r="G49" i="2" s="1"/>
  <c r="H49" i="2"/>
  <c r="I49" i="2" s="1"/>
  <c r="J49" i="2"/>
  <c r="K49" i="2" s="1"/>
  <c r="B50" i="2"/>
  <c r="C50" i="2" s="1"/>
  <c r="D50" i="2"/>
  <c r="E50" i="2" s="1"/>
  <c r="F50" i="2"/>
  <c r="G50" i="2" s="1"/>
  <c r="H50" i="2"/>
  <c r="I50" i="2" s="1"/>
  <c r="J50" i="2"/>
  <c r="K50" i="2" s="1"/>
  <c r="B51" i="2"/>
  <c r="C51" i="2" s="1"/>
  <c r="D51" i="2"/>
  <c r="E51" i="2" s="1"/>
  <c r="F51" i="2"/>
  <c r="G51" i="2" s="1"/>
  <c r="H51" i="2"/>
  <c r="I51" i="2" s="1"/>
  <c r="J51" i="2"/>
  <c r="K51" i="2" s="1"/>
  <c r="B52" i="2"/>
  <c r="C52" i="2" s="1"/>
  <c r="D52" i="2"/>
  <c r="E52" i="2" s="1"/>
  <c r="F52" i="2"/>
  <c r="G52" i="2" s="1"/>
  <c r="H52" i="2"/>
  <c r="I52" i="2" s="1"/>
  <c r="J52" i="2"/>
  <c r="K52" i="2" s="1"/>
  <c r="B53" i="2"/>
  <c r="C53" i="2" s="1"/>
  <c r="D53" i="2"/>
  <c r="E53" i="2" s="1"/>
  <c r="F53" i="2"/>
  <c r="G53" i="2" s="1"/>
  <c r="H53" i="2"/>
  <c r="I53" i="2" s="1"/>
  <c r="J53" i="2"/>
  <c r="K53" i="2" s="1"/>
  <c r="B54" i="2"/>
  <c r="C54" i="2" s="1"/>
  <c r="D54" i="2"/>
  <c r="E54" i="2" s="1"/>
  <c r="F54" i="2"/>
  <c r="G54" i="2" s="1"/>
  <c r="H54" i="2"/>
  <c r="I54" i="2" s="1"/>
  <c r="J54" i="2"/>
  <c r="K54" i="2" s="1"/>
  <c r="B55" i="2"/>
  <c r="C55" i="2" s="1"/>
  <c r="D55" i="2"/>
  <c r="E55" i="2" s="1"/>
  <c r="F55" i="2"/>
  <c r="G55" i="2" s="1"/>
  <c r="H55" i="2"/>
  <c r="I55" i="2" s="1"/>
  <c r="J55" i="2"/>
  <c r="K55" i="2" s="1"/>
  <c r="B56" i="2"/>
  <c r="C56" i="2" s="1"/>
  <c r="D56" i="2"/>
  <c r="E56" i="2" s="1"/>
  <c r="F56" i="2"/>
  <c r="G56" i="2" s="1"/>
  <c r="H56" i="2"/>
  <c r="I56" i="2" s="1"/>
  <c r="J56" i="2"/>
  <c r="K56" i="2" s="1"/>
  <c r="B57" i="2"/>
  <c r="C57" i="2" s="1"/>
  <c r="D57" i="2"/>
  <c r="E57" i="2" s="1"/>
  <c r="F57" i="2"/>
  <c r="G57" i="2" s="1"/>
  <c r="H57" i="2"/>
  <c r="I57" i="2" s="1"/>
  <c r="J57" i="2"/>
  <c r="K57" i="2" s="1"/>
  <c r="B58" i="2"/>
  <c r="C58" i="2" s="1"/>
  <c r="D58" i="2"/>
  <c r="E58" i="2" s="1"/>
  <c r="F58" i="2"/>
  <c r="G58" i="2" s="1"/>
  <c r="H58" i="2"/>
  <c r="I58" i="2" s="1"/>
  <c r="J58" i="2"/>
  <c r="K58" i="2" s="1"/>
  <c r="B59" i="2"/>
  <c r="C59" i="2" s="1"/>
  <c r="D59" i="2"/>
  <c r="E59" i="2" s="1"/>
  <c r="F59" i="2"/>
  <c r="G59" i="2" s="1"/>
  <c r="H59" i="2"/>
  <c r="I59" i="2" s="1"/>
  <c r="J59" i="2"/>
  <c r="K59" i="2" s="1"/>
  <c r="B60" i="2"/>
  <c r="C60" i="2" s="1"/>
  <c r="D60" i="2"/>
  <c r="E60" i="2" s="1"/>
  <c r="F60" i="2"/>
  <c r="G60" i="2" s="1"/>
  <c r="H60" i="2"/>
  <c r="I60" i="2" s="1"/>
  <c r="J60" i="2"/>
  <c r="K60" i="2" s="1"/>
  <c r="B61" i="2"/>
  <c r="C61" i="2" s="1"/>
  <c r="D61" i="2"/>
  <c r="E61" i="2" s="1"/>
  <c r="F61" i="2"/>
  <c r="G61" i="2" s="1"/>
  <c r="H61" i="2"/>
  <c r="I61" i="2" s="1"/>
  <c r="J61" i="2"/>
  <c r="K61" i="2" s="1"/>
  <c r="B62" i="2"/>
  <c r="C62" i="2" s="1"/>
  <c r="D62" i="2"/>
  <c r="E62" i="2" s="1"/>
  <c r="F62" i="2"/>
  <c r="G62" i="2" s="1"/>
  <c r="H62" i="2"/>
  <c r="I62" i="2" s="1"/>
  <c r="J62" i="2"/>
  <c r="K62" i="2" s="1"/>
  <c r="B63" i="2"/>
  <c r="C63" i="2" s="1"/>
  <c r="D63" i="2"/>
  <c r="E63" i="2" s="1"/>
  <c r="F63" i="2"/>
  <c r="G63" i="2" s="1"/>
  <c r="H63" i="2"/>
  <c r="I63" i="2" s="1"/>
  <c r="J63" i="2"/>
  <c r="K63" i="2" s="1"/>
  <c r="B64" i="2"/>
  <c r="C64" i="2" s="1"/>
  <c r="D64" i="2"/>
  <c r="E64" i="2" s="1"/>
  <c r="F64" i="2"/>
  <c r="G64" i="2" s="1"/>
  <c r="H64" i="2"/>
  <c r="I64" i="2" s="1"/>
  <c r="J64" i="2"/>
  <c r="K64" i="2" s="1"/>
  <c r="B65" i="2"/>
  <c r="C65" i="2" s="1"/>
  <c r="D65" i="2"/>
  <c r="E65" i="2" s="1"/>
  <c r="F65" i="2"/>
  <c r="G65" i="2" s="1"/>
  <c r="H65" i="2"/>
  <c r="I65" i="2" s="1"/>
  <c r="J65" i="2"/>
  <c r="K65" i="2" s="1"/>
  <c r="B66" i="2"/>
  <c r="C66" i="2" s="1"/>
  <c r="D66" i="2"/>
  <c r="E66" i="2" s="1"/>
  <c r="F66" i="2"/>
  <c r="G66" i="2" s="1"/>
  <c r="H66" i="2"/>
  <c r="I66" i="2" s="1"/>
  <c r="J66" i="2"/>
  <c r="K66" i="2" s="1"/>
  <c r="B67" i="2"/>
  <c r="C67" i="2" s="1"/>
  <c r="D67" i="2"/>
  <c r="E67" i="2" s="1"/>
  <c r="F67" i="2"/>
  <c r="G67" i="2" s="1"/>
  <c r="H67" i="2"/>
  <c r="I67" i="2" s="1"/>
  <c r="J67" i="2"/>
  <c r="K67" i="2" s="1"/>
  <c r="B68" i="2"/>
  <c r="C68" i="2" s="1"/>
  <c r="D68" i="2"/>
  <c r="E68" i="2" s="1"/>
  <c r="F68" i="2"/>
  <c r="G68" i="2" s="1"/>
  <c r="H68" i="2"/>
  <c r="I68" i="2" s="1"/>
  <c r="J68" i="2"/>
  <c r="K68" i="2" s="1"/>
  <c r="B69" i="2"/>
  <c r="C69" i="2" s="1"/>
  <c r="D69" i="2"/>
  <c r="E69" i="2" s="1"/>
  <c r="F69" i="2"/>
  <c r="G69" i="2" s="1"/>
  <c r="H69" i="2"/>
  <c r="I69" i="2" s="1"/>
  <c r="J69" i="2"/>
  <c r="K69" i="2" s="1"/>
  <c r="B70" i="2"/>
  <c r="C70" i="2" s="1"/>
  <c r="D70" i="2"/>
  <c r="E70" i="2" s="1"/>
  <c r="F70" i="2"/>
  <c r="G70" i="2" s="1"/>
  <c r="H70" i="2"/>
  <c r="I70" i="2" s="1"/>
  <c r="J70" i="2"/>
  <c r="K70" i="2" s="1"/>
  <c r="B71" i="2"/>
  <c r="C71" i="2" s="1"/>
  <c r="D71" i="2"/>
  <c r="E71" i="2" s="1"/>
  <c r="F71" i="2"/>
  <c r="G71" i="2" s="1"/>
  <c r="H71" i="2"/>
  <c r="I71" i="2" s="1"/>
  <c r="J71" i="2"/>
  <c r="K71" i="2" s="1"/>
  <c r="B72" i="2"/>
  <c r="C72" i="2" s="1"/>
  <c r="D72" i="2"/>
  <c r="E72" i="2" s="1"/>
  <c r="F72" i="2"/>
  <c r="G72" i="2" s="1"/>
  <c r="H72" i="2"/>
  <c r="I72" i="2" s="1"/>
  <c r="J72" i="2"/>
  <c r="K72" i="2" s="1"/>
  <c r="B73" i="2"/>
  <c r="C73" i="2" s="1"/>
  <c r="D73" i="2"/>
  <c r="E73" i="2" s="1"/>
  <c r="F73" i="2"/>
  <c r="G73" i="2" s="1"/>
  <c r="H73" i="2"/>
  <c r="I73" i="2" s="1"/>
  <c r="J73" i="2"/>
  <c r="K73" i="2" s="1"/>
  <c r="B74" i="2"/>
  <c r="C74" i="2" s="1"/>
  <c r="D74" i="2"/>
  <c r="E74" i="2" s="1"/>
  <c r="F74" i="2"/>
  <c r="G74" i="2" s="1"/>
  <c r="H74" i="2"/>
  <c r="I74" i="2" s="1"/>
  <c r="J74" i="2"/>
  <c r="K74" i="2" s="1"/>
  <c r="B75" i="2"/>
  <c r="C75" i="2" s="1"/>
  <c r="D75" i="2"/>
  <c r="E75" i="2" s="1"/>
  <c r="F75" i="2"/>
  <c r="G75" i="2" s="1"/>
  <c r="H75" i="2"/>
  <c r="I75" i="2" s="1"/>
  <c r="J75" i="2"/>
  <c r="K75" i="2" s="1"/>
  <c r="B76" i="2"/>
  <c r="C76" i="2" s="1"/>
  <c r="D76" i="2"/>
  <c r="E76" i="2" s="1"/>
  <c r="F76" i="2"/>
  <c r="G76" i="2" s="1"/>
  <c r="H76" i="2"/>
  <c r="I76" i="2" s="1"/>
  <c r="J76" i="2"/>
  <c r="K76" i="2" s="1"/>
  <c r="B77" i="2"/>
  <c r="C77" i="2" s="1"/>
  <c r="D77" i="2"/>
  <c r="E77" i="2" s="1"/>
  <c r="F77" i="2"/>
  <c r="G77" i="2" s="1"/>
  <c r="H77" i="2"/>
  <c r="I77" i="2" s="1"/>
  <c r="J77" i="2"/>
  <c r="K77" i="2" s="1"/>
  <c r="B78" i="2"/>
  <c r="C78" i="2" s="1"/>
  <c r="D78" i="2"/>
  <c r="E78" i="2" s="1"/>
  <c r="F78" i="2"/>
  <c r="G78" i="2" s="1"/>
  <c r="H78" i="2"/>
  <c r="I78" i="2" s="1"/>
  <c r="J78" i="2"/>
  <c r="K78" i="2" s="1"/>
  <c r="B79" i="2"/>
  <c r="C79" i="2" s="1"/>
  <c r="D79" i="2"/>
  <c r="E79" i="2" s="1"/>
  <c r="F79" i="2"/>
  <c r="G79" i="2" s="1"/>
  <c r="H79" i="2"/>
  <c r="I79" i="2" s="1"/>
  <c r="J79" i="2"/>
  <c r="K79" i="2" s="1"/>
  <c r="B80" i="2"/>
  <c r="C80" i="2" s="1"/>
  <c r="D80" i="2"/>
  <c r="E80" i="2" s="1"/>
  <c r="F80" i="2"/>
  <c r="G80" i="2" s="1"/>
  <c r="H80" i="2"/>
  <c r="I80" i="2" s="1"/>
  <c r="J80" i="2"/>
  <c r="K80" i="2" s="1"/>
  <c r="B81" i="2"/>
  <c r="C81" i="2" s="1"/>
  <c r="D81" i="2"/>
  <c r="E81" i="2" s="1"/>
  <c r="F81" i="2"/>
  <c r="G81" i="2" s="1"/>
  <c r="H81" i="2"/>
  <c r="I81" i="2" s="1"/>
  <c r="J81" i="2"/>
  <c r="K81" i="2" s="1"/>
  <c r="B82" i="2"/>
  <c r="C82" i="2" s="1"/>
  <c r="D82" i="2"/>
  <c r="E82" i="2" s="1"/>
  <c r="F82" i="2"/>
  <c r="G82" i="2" s="1"/>
  <c r="H82" i="2"/>
  <c r="I82" i="2" s="1"/>
  <c r="J82" i="2"/>
  <c r="K82" i="2" s="1"/>
  <c r="B83" i="2"/>
  <c r="C83" i="2" s="1"/>
  <c r="D83" i="2"/>
  <c r="E83" i="2" s="1"/>
  <c r="F83" i="2"/>
  <c r="G83" i="2" s="1"/>
  <c r="H83" i="2"/>
  <c r="I83" i="2" s="1"/>
  <c r="J83" i="2"/>
  <c r="K83" i="2" s="1"/>
  <c r="B84" i="2"/>
  <c r="C84" i="2" s="1"/>
  <c r="D84" i="2"/>
  <c r="E84" i="2" s="1"/>
  <c r="F84" i="2"/>
  <c r="G84" i="2" s="1"/>
  <c r="H84" i="2"/>
  <c r="I84" i="2" s="1"/>
  <c r="J84" i="2"/>
  <c r="K84" i="2" s="1"/>
  <c r="B85" i="2"/>
  <c r="C85" i="2" s="1"/>
  <c r="D85" i="2"/>
  <c r="E85" i="2" s="1"/>
  <c r="F85" i="2"/>
  <c r="G85" i="2" s="1"/>
  <c r="H85" i="2"/>
  <c r="I85" i="2" s="1"/>
  <c r="J85" i="2"/>
  <c r="K85" i="2" s="1"/>
  <c r="B86" i="2"/>
  <c r="C86" i="2" s="1"/>
  <c r="D86" i="2"/>
  <c r="E86" i="2" s="1"/>
  <c r="F86" i="2"/>
  <c r="G86" i="2" s="1"/>
  <c r="H86" i="2"/>
  <c r="I86" i="2" s="1"/>
  <c r="J86" i="2"/>
  <c r="K86" i="2" s="1"/>
  <c r="B87" i="2"/>
  <c r="C87" i="2" s="1"/>
  <c r="D87" i="2"/>
  <c r="E87" i="2" s="1"/>
  <c r="F87" i="2"/>
  <c r="G87" i="2" s="1"/>
  <c r="H87" i="2"/>
  <c r="I87" i="2" s="1"/>
  <c r="J87" i="2"/>
  <c r="K87" i="2" s="1"/>
  <c r="B88" i="2"/>
  <c r="C88" i="2" s="1"/>
  <c r="D88" i="2"/>
  <c r="E88" i="2" s="1"/>
  <c r="F88" i="2"/>
  <c r="G88" i="2" s="1"/>
  <c r="H88" i="2"/>
  <c r="I88" i="2" s="1"/>
  <c r="J88" i="2"/>
  <c r="K88" i="2" s="1"/>
  <c r="B89" i="2"/>
  <c r="C89" i="2" s="1"/>
  <c r="D89" i="2"/>
  <c r="E89" i="2" s="1"/>
  <c r="F89" i="2"/>
  <c r="G89" i="2" s="1"/>
  <c r="H89" i="2"/>
  <c r="I89" i="2" s="1"/>
  <c r="J89" i="2"/>
  <c r="K89" i="2" s="1"/>
  <c r="B90" i="2"/>
  <c r="C90" i="2" s="1"/>
  <c r="D90" i="2"/>
  <c r="E90" i="2" s="1"/>
  <c r="F90" i="2"/>
  <c r="G90" i="2" s="1"/>
  <c r="H90" i="2"/>
  <c r="I90" i="2" s="1"/>
  <c r="J90" i="2"/>
  <c r="K90" i="2" s="1"/>
  <c r="B91" i="2"/>
  <c r="C91" i="2" s="1"/>
  <c r="D91" i="2"/>
  <c r="E91" i="2" s="1"/>
  <c r="F91" i="2"/>
  <c r="G91" i="2" s="1"/>
  <c r="H91" i="2"/>
  <c r="I91" i="2" s="1"/>
  <c r="J91" i="2"/>
  <c r="K91" i="2" s="1"/>
  <c r="B92" i="2"/>
  <c r="C92" i="2" s="1"/>
  <c r="D92" i="2"/>
  <c r="E92" i="2" s="1"/>
  <c r="F92" i="2"/>
  <c r="G92" i="2" s="1"/>
  <c r="H92" i="2"/>
  <c r="I92" i="2" s="1"/>
  <c r="J92" i="2"/>
  <c r="K92" i="2" s="1"/>
  <c r="B93" i="2"/>
  <c r="C93" i="2" s="1"/>
  <c r="D93" i="2"/>
  <c r="E93" i="2" s="1"/>
  <c r="F93" i="2"/>
  <c r="G93" i="2" s="1"/>
  <c r="H93" i="2"/>
  <c r="I93" i="2" s="1"/>
  <c r="J93" i="2"/>
  <c r="K93" i="2" s="1"/>
  <c r="B94" i="2"/>
  <c r="C94" i="2" s="1"/>
  <c r="D94" i="2"/>
  <c r="E94" i="2" s="1"/>
  <c r="F94" i="2"/>
  <c r="G94" i="2" s="1"/>
  <c r="H94" i="2"/>
  <c r="I94" i="2" s="1"/>
  <c r="J94" i="2"/>
  <c r="K94" i="2" s="1"/>
  <c r="B95" i="2"/>
  <c r="C95" i="2" s="1"/>
  <c r="D95" i="2"/>
  <c r="E95" i="2" s="1"/>
  <c r="F95" i="2"/>
  <c r="G95" i="2" s="1"/>
  <c r="H95" i="2"/>
  <c r="I95" i="2" s="1"/>
  <c r="J95" i="2"/>
  <c r="K95" i="2" s="1"/>
  <c r="B96" i="2"/>
  <c r="C96" i="2" s="1"/>
  <c r="D96" i="2"/>
  <c r="E96" i="2" s="1"/>
  <c r="F96" i="2"/>
  <c r="G96" i="2" s="1"/>
  <c r="H96" i="2"/>
  <c r="I96" i="2" s="1"/>
  <c r="J96" i="2"/>
  <c r="K96" i="2" s="1"/>
  <c r="B97" i="2"/>
  <c r="C97" i="2" s="1"/>
  <c r="D97" i="2"/>
  <c r="E97" i="2" s="1"/>
  <c r="F97" i="2"/>
  <c r="G97" i="2" s="1"/>
  <c r="H97" i="2"/>
  <c r="I97" i="2" s="1"/>
  <c r="J97" i="2"/>
  <c r="K97" i="2" s="1"/>
  <c r="B98" i="2"/>
  <c r="C98" i="2" s="1"/>
  <c r="D98" i="2"/>
  <c r="E98" i="2" s="1"/>
  <c r="F98" i="2"/>
  <c r="G98" i="2" s="1"/>
  <c r="H98" i="2"/>
  <c r="I98" i="2" s="1"/>
  <c r="J98" i="2"/>
  <c r="K98" i="2" s="1"/>
  <c r="B99" i="2"/>
  <c r="C99" i="2" s="1"/>
  <c r="D99" i="2"/>
  <c r="E99" i="2" s="1"/>
  <c r="F99" i="2"/>
  <c r="G99" i="2" s="1"/>
  <c r="H99" i="2"/>
  <c r="I99" i="2" s="1"/>
  <c r="J99" i="2"/>
  <c r="K99" i="2" s="1"/>
  <c r="B100" i="2"/>
  <c r="C100" i="2" s="1"/>
  <c r="D100" i="2"/>
  <c r="E100" i="2" s="1"/>
  <c r="F100" i="2"/>
  <c r="G100" i="2" s="1"/>
  <c r="H100" i="2"/>
  <c r="I100" i="2" s="1"/>
  <c r="J100" i="2"/>
  <c r="K100" i="2" s="1"/>
  <c r="B101" i="2"/>
  <c r="C101" i="2" s="1"/>
  <c r="D101" i="2"/>
  <c r="E101" i="2" s="1"/>
  <c r="F101" i="2"/>
  <c r="G101" i="2" s="1"/>
  <c r="H101" i="2"/>
  <c r="I101" i="2" s="1"/>
  <c r="J101" i="2"/>
  <c r="K101" i="2" s="1"/>
  <c r="B102" i="2"/>
  <c r="C102" i="2" s="1"/>
  <c r="D102" i="2"/>
  <c r="E102" i="2" s="1"/>
  <c r="F102" i="2"/>
  <c r="G102" i="2" s="1"/>
  <c r="H102" i="2"/>
  <c r="I102" i="2" s="1"/>
  <c r="J102" i="2"/>
  <c r="K102" i="2" s="1"/>
  <c r="J15" i="2" l="1"/>
  <c r="K15" i="2" s="1"/>
  <c r="J16" i="2"/>
  <c r="K16" i="2" s="1"/>
  <c r="J17" i="2"/>
  <c r="K17" i="2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H27" i="2" l="1"/>
  <c r="I27" i="2" s="1"/>
  <c r="F27" i="2"/>
  <c r="G27" i="2" s="1"/>
  <c r="D27" i="2"/>
  <c r="E27" i="2" s="1"/>
  <c r="B27" i="2"/>
  <c r="C27" i="2" s="1"/>
  <c r="H26" i="2"/>
  <c r="I26" i="2" s="1"/>
  <c r="F26" i="2"/>
  <c r="G26" i="2" s="1"/>
  <c r="D26" i="2"/>
  <c r="E26" i="2" s="1"/>
  <c r="B26" i="2"/>
  <c r="C26" i="2" s="1"/>
  <c r="H25" i="2"/>
  <c r="I25" i="2" s="1"/>
  <c r="F25" i="2"/>
  <c r="G25" i="2" s="1"/>
  <c r="D25" i="2"/>
  <c r="E25" i="2" s="1"/>
  <c r="B25" i="2"/>
  <c r="C25" i="2" s="1"/>
  <c r="H24" i="2"/>
  <c r="I24" i="2" s="1"/>
  <c r="F24" i="2"/>
  <c r="G24" i="2" s="1"/>
  <c r="D24" i="2"/>
  <c r="E24" i="2" s="1"/>
  <c r="B24" i="2"/>
  <c r="C24" i="2" s="1"/>
  <c r="H23" i="2"/>
  <c r="I23" i="2" s="1"/>
  <c r="F23" i="2"/>
  <c r="G23" i="2" s="1"/>
  <c r="D23" i="2"/>
  <c r="E23" i="2" s="1"/>
  <c r="B23" i="2"/>
  <c r="C23" i="2" s="1"/>
  <c r="H22" i="2"/>
  <c r="I22" i="2" s="1"/>
  <c r="F22" i="2"/>
  <c r="G22" i="2" s="1"/>
  <c r="D22" i="2"/>
  <c r="E22" i="2" s="1"/>
  <c r="B22" i="2"/>
  <c r="C22" i="2" s="1"/>
  <c r="H21" i="2"/>
  <c r="I21" i="2" s="1"/>
  <c r="F21" i="2"/>
  <c r="G21" i="2" s="1"/>
  <c r="D21" i="2"/>
  <c r="E21" i="2" s="1"/>
  <c r="B21" i="2"/>
  <c r="C21" i="2" s="1"/>
  <c r="H20" i="2"/>
  <c r="I20" i="2" s="1"/>
  <c r="F20" i="2"/>
  <c r="G20" i="2" s="1"/>
  <c r="D20" i="2"/>
  <c r="E20" i="2" s="1"/>
  <c r="B20" i="2"/>
  <c r="C20" i="2" s="1"/>
  <c r="H19" i="2"/>
  <c r="I19" i="2" s="1"/>
  <c r="F19" i="2"/>
  <c r="G19" i="2" s="1"/>
  <c r="D19" i="2"/>
  <c r="E19" i="2" s="1"/>
  <c r="B19" i="2"/>
  <c r="C19" i="2" s="1"/>
  <c r="H18" i="2"/>
  <c r="I18" i="2" s="1"/>
  <c r="F18" i="2"/>
  <c r="G18" i="2" s="1"/>
  <c r="D18" i="2"/>
  <c r="E18" i="2" s="1"/>
  <c r="B18" i="2"/>
  <c r="C18" i="2" s="1"/>
  <c r="H17" i="2"/>
  <c r="I17" i="2" s="1"/>
  <c r="F17" i="2"/>
  <c r="G17" i="2" s="1"/>
  <c r="D17" i="2"/>
  <c r="E17" i="2" s="1"/>
  <c r="B17" i="2"/>
  <c r="C17" i="2" s="1"/>
  <c r="H16" i="2"/>
  <c r="I16" i="2" s="1"/>
  <c r="F16" i="2"/>
  <c r="G16" i="2" s="1"/>
  <c r="D16" i="2"/>
  <c r="E16" i="2" s="1"/>
  <c r="B16" i="2"/>
  <c r="C16" i="2" s="1"/>
  <c r="H15" i="2"/>
  <c r="I15" i="2" s="1"/>
  <c r="F15" i="2"/>
  <c r="G15" i="2" s="1"/>
  <c r="D15" i="2"/>
  <c r="E15" i="2" s="1"/>
  <c r="B15" i="2"/>
  <c r="C15" i="2" s="1"/>
  <c r="J14" i="2"/>
  <c r="K14" i="2" s="1"/>
  <c r="H14" i="2"/>
  <c r="I14" i="2" s="1"/>
  <c r="F14" i="2"/>
  <c r="G14" i="2" s="1"/>
  <c r="D14" i="2"/>
  <c r="E14" i="2" s="1"/>
  <c r="B14" i="2"/>
  <c r="C14" i="2" s="1"/>
  <c r="J13" i="2"/>
  <c r="K13" i="2" s="1"/>
  <c r="H13" i="2"/>
  <c r="I13" i="2" s="1"/>
  <c r="F13" i="2"/>
  <c r="G13" i="2" s="1"/>
  <c r="D13" i="2"/>
  <c r="E13" i="2" s="1"/>
  <c r="B13" i="2"/>
  <c r="C13" i="2" s="1"/>
  <c r="J12" i="2"/>
  <c r="K12" i="2" s="1"/>
  <c r="H12" i="2"/>
  <c r="I12" i="2" s="1"/>
  <c r="F12" i="2"/>
  <c r="G12" i="2" s="1"/>
  <c r="D12" i="2"/>
  <c r="E12" i="2" s="1"/>
  <c r="B12" i="2"/>
  <c r="C12" i="2" s="1"/>
  <c r="J11" i="2"/>
  <c r="K11" i="2" s="1"/>
  <c r="H11" i="2"/>
  <c r="I11" i="2" s="1"/>
  <c r="F11" i="2"/>
  <c r="G11" i="2" s="1"/>
  <c r="D11" i="2"/>
  <c r="E11" i="2" s="1"/>
  <c r="B11" i="2"/>
  <c r="C11" i="2" s="1"/>
  <c r="J10" i="2"/>
  <c r="K10" i="2" s="1"/>
  <c r="H10" i="2"/>
  <c r="I10" i="2" s="1"/>
  <c r="F10" i="2"/>
  <c r="G10" i="2" s="1"/>
  <c r="D10" i="2"/>
  <c r="E10" i="2" s="1"/>
  <c r="B10" i="2"/>
  <c r="C10" i="2" s="1"/>
  <c r="J9" i="2"/>
  <c r="K9" i="2" s="1"/>
  <c r="H9" i="2"/>
  <c r="I9" i="2" s="1"/>
  <c r="F9" i="2"/>
  <c r="G9" i="2" s="1"/>
  <c r="D9" i="2"/>
  <c r="E9" i="2" s="1"/>
  <c r="B9" i="2"/>
  <c r="C9" i="2" s="1"/>
  <c r="J8" i="2"/>
  <c r="K8" i="2" s="1"/>
  <c r="H8" i="2"/>
  <c r="I8" i="2" s="1"/>
  <c r="F8" i="2"/>
  <c r="G8" i="2" s="1"/>
  <c r="D8" i="2"/>
  <c r="E8" i="2" s="1"/>
  <c r="B8" i="2"/>
  <c r="C8" i="2" s="1"/>
  <c r="J7" i="2"/>
  <c r="K7" i="2" s="1"/>
  <c r="H7" i="2"/>
  <c r="I7" i="2" s="1"/>
  <c r="F7" i="2"/>
  <c r="G7" i="2" s="1"/>
  <c r="D7" i="2"/>
  <c r="E7" i="2" s="1"/>
  <c r="B7" i="2"/>
  <c r="C7" i="2" s="1"/>
  <c r="J6" i="2"/>
  <c r="K6" i="2" s="1"/>
  <c r="H6" i="2"/>
  <c r="I6" i="2" s="1"/>
  <c r="F6" i="2"/>
  <c r="G6" i="2" s="1"/>
  <c r="D6" i="2"/>
  <c r="E6" i="2" s="1"/>
  <c r="B6" i="2"/>
  <c r="C6" i="2" s="1"/>
  <c r="J5" i="2"/>
  <c r="K5" i="2" s="1"/>
  <c r="H5" i="2"/>
  <c r="I5" i="2" s="1"/>
  <c r="F5" i="2"/>
  <c r="G5" i="2" s="1"/>
  <c r="D5" i="2"/>
  <c r="E5" i="2" s="1"/>
  <c r="B5" i="2"/>
  <c r="C5" i="2" s="1"/>
  <c r="J4" i="2"/>
  <c r="K4" i="2" s="1"/>
  <c r="H4" i="2"/>
  <c r="I4" i="2" s="1"/>
  <c r="F4" i="2"/>
  <c r="G4" i="2" s="1"/>
  <c r="D4" i="2"/>
  <c r="E4" i="2" s="1"/>
  <c r="B4" i="2"/>
  <c r="C4" i="2" s="1"/>
  <c r="J3" i="2"/>
  <c r="K3" i="2" s="1"/>
  <c r="H3" i="2"/>
  <c r="I3" i="2" s="1"/>
  <c r="F3" i="2"/>
  <c r="G3" i="2" s="1"/>
  <c r="D3" i="2"/>
  <c r="E3" i="2" s="1"/>
  <c r="C3" i="2"/>
  <c r="N5" i="2" l="1"/>
  <c r="B5" i="3" s="1"/>
  <c r="N4" i="2"/>
  <c r="B4" i="3" s="1"/>
  <c r="N3" i="2"/>
  <c r="B3" i="3" s="1"/>
  <c r="V5" i="2"/>
  <c r="F5" i="3" s="1"/>
  <c r="P3" i="2"/>
  <c r="C3" i="3" s="1"/>
  <c r="R4" i="2"/>
  <c r="D4" i="3" s="1"/>
  <c r="T5" i="2"/>
  <c r="E5" i="3" s="1"/>
  <c r="R3" i="2"/>
  <c r="D3" i="3" s="1"/>
  <c r="P5" i="2"/>
  <c r="C5" i="3" s="1"/>
  <c r="P4" i="2"/>
  <c r="C4" i="3" s="1"/>
  <c r="R5" i="2"/>
  <c r="D5" i="3" s="1"/>
  <c r="T3" i="2"/>
  <c r="E3" i="3" s="1"/>
  <c r="T4" i="2"/>
  <c r="E4" i="3" s="1"/>
  <c r="V3" i="2"/>
  <c r="F3" i="3" s="1"/>
  <c r="V4" i="2"/>
  <c r="F4" i="3" s="1"/>
</calcChain>
</file>

<file path=xl/sharedStrings.xml><?xml version="1.0" encoding="utf-8"?>
<sst xmlns="http://schemas.openxmlformats.org/spreadsheetml/2006/main" count="135" uniqueCount="122">
  <si>
    <t>id</t>
  </si>
  <si>
    <t>Exigencias psicológicas</t>
  </si>
  <si>
    <t>Apoyo social en la empresa y calidad del liderazgo</t>
  </si>
  <si>
    <t>Compensaciones</t>
  </si>
  <si>
    <t>Doble presencia</t>
  </si>
  <si>
    <t>Trabajo activo y desarrollo de habilidades</t>
  </si>
  <si>
    <t>Nivel de riesgo</t>
  </si>
  <si>
    <t>Riesgo Alto</t>
  </si>
  <si>
    <t>Riesgo Medio</t>
  </si>
  <si>
    <t>Riesgo Bajo</t>
  </si>
  <si>
    <t xml:space="preserve">Si en una dimensión la prevalencia (porcentaje) de Riesgo Alto es mayor de 50, debe considerarse que es una dimensión en riesgo.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</si>
  <si>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</si>
  <si>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</si>
  <si>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</si>
  <si>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</si>
  <si>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</si>
  <si>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</si>
  <si>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</si>
  <si>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</si>
  <si>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</si>
  <si>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</si>
  <si>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</si>
  <si>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</si>
  <si>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</si>
  <si>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</si>
  <si>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</si>
  <si>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</si>
  <si>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</si>
  <si>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</si>
  <si>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</si>
  <si>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</si>
  <si>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</si>
  <si>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</si>
  <si>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</si>
  <si>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</si>
  <si>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</si>
  <si>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</si>
  <si>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</si>
  <si>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</si>
  <si>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</si>
  <si>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</si>
  <si>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</si>
  <si>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</si>
  <si>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</si>
  <si>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</si>
  <si>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</si>
  <si>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</si>
  <si>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</si>
  <si>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</si>
  <si>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</si>
  <si>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</si>
  <si>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</si>
  <si>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</si>
  <si>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</si>
  <si>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</si>
  <si>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</si>
  <si>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</si>
  <si>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</si>
  <si>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</si>
  <si>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</si>
  <si>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</si>
  <si>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</si>
  <si>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</si>
  <si>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</si>
  <si>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</si>
  <si>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</si>
  <si>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</si>
  <si>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</si>
  <si>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</si>
  <si>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</si>
  <si>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</si>
  <si>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</si>
  <si>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</si>
  <si>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</si>
  <si>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</si>
  <si>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</si>
  <si>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</si>
  <si>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</si>
  <si>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</si>
  <si>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</si>
  <si>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</si>
  <si>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</si>
  <si>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</si>
  <si>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</si>
  <si>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</si>
  <si>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</si>
  <si>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</si>
  <si>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</si>
  <si>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</si>
  <si>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</si>
  <si>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</si>
  <si>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</si>
  <si>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</si>
  <si>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</si>
  <si>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</si>
  <si>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</si>
  <si>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</si>
  <si>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</si>
  <si>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</si>
  <si>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</si>
  <si>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</si>
  <si>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</si>
  <si>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</si>
  <si>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</si>
  <si>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</si>
  <si>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</si>
  <si>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</si>
  <si>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</si>
  <si>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</si>
  <si>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</si>
  <si>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</si>
  <si>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EVALUACIÓN DE RIESGO PSICOSOCIAL</t>
  </si>
  <si>
    <t>(20 preguntas, 5 dimensiones)</t>
  </si>
  <si>
    <t>CUESTIONARIO SUSESO/ISTAS21 VERSIÓN BREVE</t>
  </si>
  <si>
    <t>DIMENSIONES</t>
  </si>
  <si>
    <t>INSTRUCCIONES DE LLENADO</t>
  </si>
  <si>
    <t xml:space="preserve">      si en su organización hay 80 trabajadores que respondieron el cuestionario, se deben eliminar las 20 filas no utilizadas.</t>
  </si>
  <si>
    <t xml:space="preserve">      tanto en la hoja "Ingreso de Respuestas" como en la hoja "Puntaje Dimensiones".</t>
  </si>
  <si>
    <r>
      <rPr>
        <sz val="11"/>
        <color theme="6"/>
        <rFont val="Calibri"/>
        <family val="2"/>
      </rPr>
      <t>→</t>
    </r>
    <r>
      <rPr>
        <sz val="12.1"/>
        <color theme="6"/>
        <rFont val="Arial"/>
        <family val="2"/>
      </rPr>
      <t xml:space="preserve">  </t>
    </r>
    <r>
      <rPr>
        <sz val="11"/>
        <color theme="4" tint="-0.249977111117893"/>
        <rFont val="Arial"/>
        <family val="2"/>
      </rPr>
      <t>En la hoja "Ingreso Respuestas" incorpore los resultados de la aplicación del Cuestionario SUSESO/ISTAS21 versión breve.</t>
    </r>
  </si>
  <si>
    <r>
      <rPr>
        <sz val="11"/>
        <color theme="6"/>
        <rFont val="Calibri"/>
        <family val="2"/>
      </rPr>
      <t>→</t>
    </r>
    <r>
      <rPr>
        <sz val="12.1"/>
        <color theme="6"/>
        <rFont val="Arial"/>
        <family val="2"/>
      </rPr>
      <t xml:space="preserve">  </t>
    </r>
    <r>
      <rPr>
        <sz val="11"/>
        <color theme="4" tint="-0.249977111117893"/>
        <rFont val="Arial"/>
        <family val="2"/>
      </rPr>
      <t xml:space="preserve">Cada fila corresponde a las respuestas de un trabajador. </t>
    </r>
  </si>
  <si>
    <r>
      <rPr>
        <sz val="11"/>
        <color theme="6"/>
        <rFont val="Calibri"/>
        <family val="2"/>
      </rPr>
      <t>→</t>
    </r>
    <r>
      <rPr>
        <sz val="12.1"/>
        <color theme="6"/>
        <rFont val="Arial"/>
        <family val="2"/>
      </rPr>
      <t xml:space="preserve">  </t>
    </r>
    <r>
      <rPr>
        <sz val="11"/>
        <color theme="4" tint="-0.249977111117893"/>
        <rFont val="Arial"/>
        <family val="2"/>
      </rPr>
      <t>Para un correcto cálculo de las puntuaciones, las filas que no se utilicen deben ser eliminadas. Esta planilla entrega 100 casos,</t>
    </r>
  </si>
  <si>
    <r>
      <rPr>
        <sz val="11"/>
        <color theme="6"/>
        <rFont val="Calibri"/>
        <family val="2"/>
      </rPr>
      <t>→</t>
    </r>
    <r>
      <rPr>
        <sz val="12.1"/>
        <color theme="6"/>
        <rFont val="Arial"/>
        <family val="2"/>
      </rPr>
      <t xml:space="preserve">  </t>
    </r>
    <r>
      <rPr>
        <sz val="11"/>
        <color theme="4" tint="-0.249977111117893"/>
        <rFont val="Arial"/>
        <family val="2"/>
      </rPr>
      <t>En el caso que más de 100 trabajadores respondan esta encuesta, se deben incorporar nuevas filas por cada trabajador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</si>
</sst>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3" tint="0.39997558519241921"/>
      <name val="Arial"/>
      <family val="2"/>
    </font>
    <font>
      <sz val="11"/>
      <color theme="4" tint="-0.249977111117893"/>
      <name val="Arial"/>
      <family val="2"/>
    </font>
    <font>
      <sz val="11"/>
      <color theme="6"/>
      <name val="Calibri"/>
      <family val="2"/>
    </font>
    <font>
      <sz val="12.1"/>
      <color theme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3" tint="0.39997558519241921"/>
        <bgColor theme="0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1" fillId="4" borderId="0" xfId="0" applyFont="1" applyFill="1"/>
    <xf numFmtId="49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49" fontId="1" fillId="4" borderId="5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9" fontId="3" fillId="7" borderId="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4" borderId="2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5" fillId="4" borderId="0" xfId="1" applyFill="1" applyBorder="1" applyAlignment="1">
      <alignment horizontal="center"/>
    </xf>
    <xf numFmtId="0" fontId="5" fillId="4" borderId="6" xfId="1" applyFill="1" applyBorder="1" applyAlignment="1">
      <alignment horizontal="center"/>
    </xf>
    <xf numFmtId="0" fontId="1" fillId="4" borderId="7" xfId="0" applyFont="1" applyFill="1" applyBorder="1"/>
    <xf numFmtId="0" fontId="5" fillId="4" borderId="8" xfId="1" applyFill="1" applyBorder="1" applyAlignment="1">
      <alignment horizontal="center"/>
    </xf>
    <xf numFmtId="0" fontId="5" fillId="4" borderId="9" xfId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6" fillId="8" borderId="0" xfId="0" applyFont="1" applyFill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10" borderId="0" xfId="0" applyFont="1" applyFill="1"/>
    <xf numFmtId="0" fontId="10" fillId="10" borderId="0" xfId="0" applyFont="1" applyFill="1" applyBorder="1"/>
    <xf numFmtId="0" fontId="11" fillId="10" borderId="0" xfId="0" applyFont="1" applyFill="1" applyBorder="1"/>
    <xf numFmtId="0" fontId="11" fillId="10" borderId="0" xfId="0" applyFont="1" applyFill="1"/>
    <xf numFmtId="0" fontId="10" fillId="9" borderId="10" xfId="0" applyFont="1" applyFill="1" applyBorder="1"/>
    <xf numFmtId="0" fontId="10" fillId="9" borderId="11" xfId="0" applyFont="1" applyFill="1" applyBorder="1"/>
    <xf numFmtId="0" fontId="10" fillId="9" borderId="12" xfId="0" applyFont="1" applyFill="1" applyBorder="1"/>
    <xf numFmtId="0" fontId="11" fillId="9" borderId="13" xfId="0" applyFont="1" applyFill="1" applyBorder="1"/>
    <xf numFmtId="0" fontId="11" fillId="9" borderId="0" xfId="0" applyFont="1" applyFill="1" applyBorder="1"/>
    <xf numFmtId="0" fontId="12" fillId="9" borderId="0" xfId="0" applyFont="1" applyFill="1" applyBorder="1"/>
    <xf numFmtId="0" fontId="11" fillId="9" borderId="14" xfId="0" applyFont="1" applyFill="1" applyBorder="1"/>
    <xf numFmtId="0" fontId="10" fillId="9" borderId="13" xfId="0" applyFont="1" applyFill="1" applyBorder="1"/>
    <xf numFmtId="0" fontId="10" fillId="9" borderId="0" xfId="0" applyFont="1" applyFill="1" applyBorder="1"/>
    <xf numFmtId="0" fontId="10" fillId="9" borderId="14" xfId="0" applyFont="1" applyFill="1" applyBorder="1"/>
    <xf numFmtId="0" fontId="10" fillId="9" borderId="15" xfId="0" applyFont="1" applyFill="1" applyBorder="1"/>
    <xf numFmtId="0" fontId="10" fillId="9" borderId="16" xfId="0" applyFont="1" applyFill="1" applyBorder="1"/>
    <xf numFmtId="0" fontId="10" fillId="9" borderId="17" xfId="0" applyFont="1" applyFill="1" applyBorder="1"/>
    <xf numFmtId="0" fontId="13" fillId="9" borderId="0" xfId="0" applyFont="1" applyFill="1" applyBorder="1"/>
    <xf numFmtId="0" fontId="14" fillId="9" borderId="13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Semáforo!$A$3</c:f>
              <c:strCache>
                <c:ptCount val="1"/>
                <c:pt idx="0">
                  <c:v>Riesgo Alto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Semáforo!$B$2:$F$2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Semáforo!$B$3:$F$3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Semáforo!$A$4</c:f>
              <c:strCache>
                <c:ptCount val="1"/>
                <c:pt idx="0">
                  <c:v>Riesgo Medio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Semáforo!$B$2:$F$2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Semáforo!$B$4:$F$4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Semáforo!$A$5</c:f>
              <c:strCache>
                <c:ptCount val="1"/>
                <c:pt idx="0">
                  <c:v>Riesgo Bajo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Semáforo!$B$2:$F$2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Semáforo!$B$5:$F$5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655040"/>
        <c:axId val="99665024"/>
      </c:barChart>
      <c:catAx>
        <c:axId val="996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665024"/>
        <c:crosses val="autoZero"/>
        <c:auto val="1"/>
        <c:lblAlgn val="ctr"/>
        <c:lblOffset val="100"/>
        <c:noMultiLvlLbl val="0"/>
      </c:catAx>
      <c:valAx>
        <c:axId val="99665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655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7</xdr:row>
      <xdr:rowOff>161924</xdr:rowOff>
    </xdr:from>
    <xdr:to>
      <xdr:col>6</xdr:col>
      <xdr:colOff>723899</xdr:colOff>
      <xdr:row>31</xdr:row>
      <xdr:rowOff>95249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110" zoomScaleNormal="110" workbookViewId="0">
      <selection activeCell="H33" sqref="H33"/>
    </sheetView>
  </sheetViews>
  <sheetFormatPr baseColWidth="10" defaultRowHeight="14.25" x14ac:dyDescent="0.2"/>
  <cols>
    <col min="1" max="1" width="6.85546875" style="39" customWidth="1"/>
    <col min="2" max="11" width="11.42578125" style="39"/>
    <col min="12" max="12" width="7" style="39" customWidth="1"/>
    <col min="13" max="16384" width="11.42578125" style="39"/>
  </cols>
  <sheetData>
    <row r="1" spans="1:12" ht="15" thickBot="1" x14ac:dyDescent="0.2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">
      <c r="A2" s="40"/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42" customFormat="1" ht="15" customHeight="1" x14ac:dyDescent="0.25">
      <c r="A3" s="41"/>
      <c r="B3" s="46"/>
      <c r="C3" s="47"/>
      <c r="D3" s="47"/>
      <c r="E3" s="56" t="s">
        <v>115</v>
      </c>
      <c r="F3" s="47"/>
      <c r="G3" s="47"/>
      <c r="H3" s="47"/>
      <c r="I3" s="47"/>
      <c r="J3" s="47"/>
      <c r="K3" s="47"/>
      <c r="L3" s="49"/>
    </row>
    <row r="4" spans="1:12" s="42" customFormat="1" ht="15" customHeight="1" x14ac:dyDescent="0.25">
      <c r="A4" s="41"/>
      <c r="B4" s="46"/>
      <c r="C4" s="47"/>
      <c r="D4" s="48"/>
      <c r="E4" s="47"/>
      <c r="F4" s="47"/>
      <c r="G4" s="47"/>
      <c r="H4" s="47"/>
      <c r="I4" s="47"/>
      <c r="J4" s="47"/>
      <c r="K4" s="47"/>
      <c r="L4" s="49"/>
    </row>
    <row r="5" spans="1:12" x14ac:dyDescent="0.2">
      <c r="A5" s="40"/>
      <c r="B5" s="50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14.25" customHeight="1" x14ac:dyDescent="0.25">
      <c r="A6" s="40"/>
      <c r="B6" s="57" t="s">
        <v>118</v>
      </c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x14ac:dyDescent="0.2">
      <c r="A7" s="40"/>
      <c r="B7" s="57"/>
      <c r="C7" s="51"/>
      <c r="D7" s="51"/>
      <c r="E7" s="51"/>
      <c r="F7" s="51"/>
      <c r="G7" s="51"/>
      <c r="H7" s="51"/>
      <c r="I7" s="51"/>
      <c r="J7" s="51"/>
      <c r="K7" s="51"/>
      <c r="L7" s="52"/>
    </row>
    <row r="8" spans="1:12" ht="14.25" customHeight="1" x14ac:dyDescent="0.25">
      <c r="A8" s="40"/>
      <c r="B8" s="57" t="s">
        <v>119</v>
      </c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2" x14ac:dyDescent="0.2">
      <c r="A9" s="40"/>
      <c r="B9" s="57"/>
      <c r="C9" s="51"/>
      <c r="D9" s="51"/>
      <c r="E9" s="51"/>
      <c r="F9" s="51"/>
      <c r="G9" s="51"/>
      <c r="H9" s="51"/>
      <c r="I9" s="51"/>
      <c r="J9" s="51"/>
      <c r="K9" s="51"/>
      <c r="L9" s="52"/>
    </row>
    <row r="10" spans="1:12" ht="14.25" customHeight="1" x14ac:dyDescent="0.25">
      <c r="A10" s="40"/>
      <c r="B10" s="57" t="s">
        <v>120</v>
      </c>
      <c r="C10" s="51"/>
      <c r="D10" s="51"/>
      <c r="E10" s="51"/>
      <c r="F10" s="51"/>
      <c r="G10" s="51"/>
      <c r="H10" s="51"/>
      <c r="I10" s="51"/>
      <c r="J10" s="51"/>
      <c r="K10" s="51"/>
      <c r="L10" s="52"/>
    </row>
    <row r="11" spans="1:12" ht="14.25" customHeight="1" x14ac:dyDescent="0.2">
      <c r="A11" s="40"/>
      <c r="B11" s="57" t="s">
        <v>116</v>
      </c>
      <c r="C11" s="51"/>
      <c r="D11" s="51"/>
      <c r="E11" s="51"/>
      <c r="F11" s="51"/>
      <c r="G11" s="51"/>
      <c r="H11" s="51"/>
      <c r="I11" s="51"/>
      <c r="J11" s="51"/>
      <c r="K11" s="51"/>
      <c r="L11" s="52"/>
    </row>
    <row r="12" spans="1:12" x14ac:dyDescent="0.2">
      <c r="A12" s="40"/>
      <c r="B12" s="57"/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1:12" ht="14.25" customHeight="1" x14ac:dyDescent="0.25">
      <c r="A13" s="40"/>
      <c r="B13" s="57" t="s">
        <v>121</v>
      </c>
      <c r="C13" s="51"/>
      <c r="D13" s="51"/>
      <c r="E13" s="51"/>
      <c r="F13" s="51"/>
      <c r="G13" s="51"/>
      <c r="H13" s="51"/>
      <c r="I13" s="51"/>
      <c r="J13" s="51"/>
      <c r="K13" s="51"/>
      <c r="L13" s="52"/>
    </row>
    <row r="14" spans="1:12" ht="14.25" customHeight="1" x14ac:dyDescent="0.2">
      <c r="A14" s="40"/>
      <c r="B14" s="57" t="s">
        <v>117</v>
      </c>
      <c r="C14" s="51"/>
      <c r="D14" s="51"/>
      <c r="E14" s="51"/>
      <c r="F14" s="51"/>
      <c r="G14" s="51"/>
      <c r="H14" s="51"/>
      <c r="I14" s="51"/>
      <c r="J14" s="51"/>
      <c r="K14" s="51"/>
      <c r="L14" s="52"/>
    </row>
    <row r="15" spans="1:12" x14ac:dyDescent="0.2">
      <c r="A15" s="40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2"/>
    </row>
    <row r="16" spans="1:12" x14ac:dyDescent="0.2">
      <c r="A16" s="40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2"/>
    </row>
    <row r="17" spans="1:12" ht="15" thickBot="1" x14ac:dyDescent="0.25">
      <c r="A17" s="40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5"/>
    </row>
  </sheetData>
  <sheetProtection password="EA6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105"/>
  <sheetViews>
    <sheetView zoomScale="110" zoomScaleNormal="110" workbookViewId="0">
      <selection sqref="A1:U1"/>
    </sheetView>
  </sheetViews>
  <sheetFormatPr baseColWidth="10" defaultColWidth="11.42578125" defaultRowHeight="12.75" x14ac:dyDescent="0.2"/>
  <cols>
    <col min="1" max="1" width="11.42578125" style="4"/>
    <col min="2" max="21" width="5.7109375" style="5" customWidth="1"/>
    <col min="22" max="16384" width="11.42578125" style="3"/>
  </cols>
  <sheetData>
    <row r="1" spans="1:21" ht="15" x14ac:dyDescent="0.25">
      <c r="A1" s="27" t="s">
        <v>111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ht="15" x14ac:dyDescent="0.25">
      <c r="A2" s="30" t="s">
        <v>113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15" x14ac:dyDescent="0.25">
      <c r="A3" s="33" t="s">
        <v>112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s="6" customFormat="1" x14ac:dyDescent="0.2">
      <c r="A5" s="10" t="s">
        <v>0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2">
        <v>20</v>
      </c>
    </row>
    <row r="6" spans="1:21" x14ac:dyDescent="0.2">
      <c r="A6" s="13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">
      <c r="A7" s="13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x14ac:dyDescent="0.2">
      <c r="A8" s="13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2">
      <c r="A9" s="13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">
      <c r="A10" s="13" t="s">
        <v>15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">
      <c r="A11" s="13" t="s">
        <v>16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x14ac:dyDescent="0.2">
      <c r="A12" s="13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x14ac:dyDescent="0.2">
      <c r="A13" s="13" t="s">
        <v>18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x14ac:dyDescent="0.2">
      <c r="A14" s="13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2">
      <c r="A15" s="13" t="s">
        <v>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2">
      <c r="A16" s="13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2">
      <c r="A17" s="13" t="s">
        <v>22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2">
      <c r="A18" s="13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x14ac:dyDescent="0.2">
      <c r="A19" s="13" t="s">
        <v>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2">
      <c r="A20" s="13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x14ac:dyDescent="0.2">
      <c r="A21" s="13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x14ac:dyDescent="0.2">
      <c r="A22" s="13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x14ac:dyDescent="0.2">
      <c r="A23" s="13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x14ac:dyDescent="0.2">
      <c r="A24" s="13" t="s">
        <v>29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x14ac:dyDescent="0.2">
      <c r="A25" s="13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x14ac:dyDescent="0.2">
      <c r="A26" s="13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x14ac:dyDescent="0.2">
      <c r="A27" s="13" t="s">
        <v>32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x14ac:dyDescent="0.2">
      <c r="A28" s="13" t="s">
        <v>33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x14ac:dyDescent="0.2">
      <c r="A29" s="13" t="s">
        <v>34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x14ac:dyDescent="0.2">
      <c r="A30" s="13" t="s">
        <v>35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x14ac:dyDescent="0.2">
      <c r="A31" s="13" t="s">
        <v>36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x14ac:dyDescent="0.2">
      <c r="A32" s="13" t="s">
        <v>37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x14ac:dyDescent="0.2">
      <c r="A33" s="13" t="s">
        <v>38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2">
      <c r="A34" s="13" t="s">
        <v>39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x14ac:dyDescent="0.2">
      <c r="A35" s="13" t="s">
        <v>40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x14ac:dyDescent="0.2">
      <c r="A36" s="13" t="s">
        <v>41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x14ac:dyDescent="0.2">
      <c r="A37" s="13" t="s">
        <v>42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x14ac:dyDescent="0.2">
      <c r="A38" s="13" t="s">
        <v>43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x14ac:dyDescent="0.2">
      <c r="A39" s="13" t="s">
        <v>44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x14ac:dyDescent="0.2">
      <c r="A40" s="13" t="s">
        <v>45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x14ac:dyDescent="0.2">
      <c r="A41" s="13" t="s">
        <v>46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x14ac:dyDescent="0.2">
      <c r="A42" s="13" t="s">
        <v>47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x14ac:dyDescent="0.2">
      <c r="A43" s="13" t="s">
        <v>48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x14ac:dyDescent="0.2">
      <c r="A44" s="13" t="s">
        <v>49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x14ac:dyDescent="0.2">
      <c r="A45" s="13" t="s">
        <v>50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x14ac:dyDescent="0.2">
      <c r="A46" s="13" t="s">
        <v>51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x14ac:dyDescent="0.2">
      <c r="A47" s="13" t="s">
        <v>52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x14ac:dyDescent="0.2">
      <c r="A48" s="13" t="s">
        <v>53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x14ac:dyDescent="0.2">
      <c r="A49" s="13" t="s">
        <v>54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x14ac:dyDescent="0.2">
      <c r="A50" s="13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x14ac:dyDescent="0.2">
      <c r="A51" s="13" t="s">
        <v>56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x14ac:dyDescent="0.2">
      <c r="A52" s="13" t="s">
        <v>57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x14ac:dyDescent="0.2">
      <c r="A53" s="13" t="s">
        <v>58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x14ac:dyDescent="0.2">
      <c r="A54" s="13" t="s">
        <v>59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x14ac:dyDescent="0.2">
      <c r="A55" s="13" t="s">
        <v>60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x14ac:dyDescent="0.2">
      <c r="A56" s="13" t="s">
        <v>61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x14ac:dyDescent="0.2">
      <c r="A57" s="13" t="s">
        <v>62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x14ac:dyDescent="0.2">
      <c r="A58" s="13" t="s">
        <v>63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x14ac:dyDescent="0.2">
      <c r="A59" s="13" t="s">
        <v>64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x14ac:dyDescent="0.2">
      <c r="A60" s="13" t="s">
        <v>65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x14ac:dyDescent="0.2">
      <c r="A61" s="13" t="s">
        <v>66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x14ac:dyDescent="0.2">
      <c r="A62" s="13" t="s">
        <v>67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x14ac:dyDescent="0.2">
      <c r="A63" s="13" t="s">
        <v>68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x14ac:dyDescent="0.2">
      <c r="A64" s="13" t="s">
        <v>69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x14ac:dyDescent="0.2">
      <c r="A65" s="13" t="s">
        <v>70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x14ac:dyDescent="0.2">
      <c r="A66" s="13" t="s">
        <v>71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x14ac:dyDescent="0.2">
      <c r="A67" s="13" t="s">
        <v>72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x14ac:dyDescent="0.2">
      <c r="A68" s="13" t="s">
        <v>73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x14ac:dyDescent="0.2">
      <c r="A69" s="13" t="s">
        <v>74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x14ac:dyDescent="0.2">
      <c r="A70" s="13" t="s">
        <v>75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x14ac:dyDescent="0.2">
      <c r="A71" s="13" t="s">
        <v>76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x14ac:dyDescent="0.2">
      <c r="A72" s="13" t="s">
        <v>77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x14ac:dyDescent="0.2">
      <c r="A73" s="13" t="s">
        <v>78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x14ac:dyDescent="0.2">
      <c r="A74" s="13" t="s">
        <v>79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x14ac:dyDescent="0.2">
      <c r="A75" s="13" t="s">
        <v>80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x14ac:dyDescent="0.2">
      <c r="A76" s="13" t="s">
        <v>81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x14ac:dyDescent="0.2">
      <c r="A77" s="13" t="s">
        <v>82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x14ac:dyDescent="0.2">
      <c r="A78" s="13" t="s">
        <v>83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x14ac:dyDescent="0.2">
      <c r="A79" s="13" t="s">
        <v>84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x14ac:dyDescent="0.2">
      <c r="A80" s="13" t="s">
        <v>85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x14ac:dyDescent="0.2">
      <c r="A81" s="13" t="s">
        <v>86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x14ac:dyDescent="0.2">
      <c r="A82" s="13" t="s">
        <v>87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x14ac:dyDescent="0.2">
      <c r="A83" s="13" t="s">
        <v>88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x14ac:dyDescent="0.2">
      <c r="A84" s="13" t="s">
        <v>89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x14ac:dyDescent="0.2">
      <c r="A85" s="13" t="s">
        <v>90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x14ac:dyDescent="0.2">
      <c r="A86" s="13" t="s">
        <v>91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x14ac:dyDescent="0.2">
      <c r="A87" s="13" t="s">
        <v>92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x14ac:dyDescent="0.2">
      <c r="A88" s="13" t="s">
        <v>93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x14ac:dyDescent="0.2">
      <c r="A89" s="13" t="s">
        <v>94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1" x14ac:dyDescent="0.2">
      <c r="A90" s="13" t="s">
        <v>95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1" x14ac:dyDescent="0.2">
      <c r="A91" s="13" t="s">
        <v>96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x14ac:dyDescent="0.2">
      <c r="A92" s="13" t="s">
        <v>97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:21" x14ac:dyDescent="0.2">
      <c r="A93" s="13" t="s">
        <v>98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1" x14ac:dyDescent="0.2">
      <c r="A94" s="13" t="s">
        <v>99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x14ac:dyDescent="0.2">
      <c r="A95" s="13" t="s">
        <v>100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1" x14ac:dyDescent="0.2">
      <c r="A96" s="13" t="s">
        <v>101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 x14ac:dyDescent="0.2">
      <c r="A97" s="13" t="s">
        <v>102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 x14ac:dyDescent="0.2">
      <c r="A98" s="13" t="s">
        <v>103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x14ac:dyDescent="0.2">
      <c r="A99" s="13" t="s">
        <v>104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x14ac:dyDescent="0.2">
      <c r="A100" s="13" t="s">
        <v>105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x14ac:dyDescent="0.2">
      <c r="A101" s="13" t="s">
        <v>106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 x14ac:dyDescent="0.2">
      <c r="A102" s="13" t="s">
        <v>107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1" x14ac:dyDescent="0.2">
      <c r="A103" s="13" t="s">
        <v>108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1" x14ac:dyDescent="0.2">
      <c r="A104" s="13" t="s">
        <v>109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x14ac:dyDescent="0.2">
      <c r="A105" s="14" t="s">
        <v>110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</sheetData>
  <mergeCells count="3">
    <mergeCell ref="A1:U1"/>
    <mergeCell ref="A2:U2"/>
    <mergeCell ref="A3:U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102"/>
  <sheetViews>
    <sheetView workbookViewId="0">
      <selection activeCell="O15" sqref="O15"/>
    </sheetView>
  </sheetViews>
  <sheetFormatPr baseColWidth="10" defaultColWidth="11.42578125" defaultRowHeight="12.75" x14ac:dyDescent="0.2"/>
  <cols>
    <col min="1" max="1" width="4.28515625" style="3" customWidth="1"/>
    <col min="2" max="2" width="16.42578125" style="3" customWidth="1"/>
    <col min="3" max="3" width="10.28515625" style="3" customWidth="1"/>
    <col min="4" max="4" width="16.85546875" style="3" customWidth="1"/>
    <col min="5" max="5" width="10.28515625" style="3" customWidth="1"/>
    <col min="6" max="6" width="18.7109375" style="3" customWidth="1"/>
    <col min="7" max="7" width="10.28515625" style="3" customWidth="1"/>
    <col min="8" max="8" width="17.42578125" style="3" customWidth="1"/>
    <col min="9" max="9" width="10.28515625" style="3" customWidth="1"/>
    <col min="10" max="10" width="16" style="3" customWidth="1"/>
    <col min="11" max="11" width="10.28515625" style="3" customWidth="1"/>
    <col min="12" max="12" width="11.42578125" style="3"/>
    <col min="13" max="13" width="12.28515625" style="3" bestFit="1" customWidth="1"/>
    <col min="14" max="16384" width="11.42578125" style="3"/>
  </cols>
  <sheetData>
    <row r="1" spans="1:22" ht="33" customHeight="1" x14ac:dyDescent="0.2">
      <c r="A1" s="17"/>
      <c r="B1" s="37" t="s">
        <v>114</v>
      </c>
      <c r="C1" s="37"/>
      <c r="D1" s="37"/>
      <c r="E1" s="37"/>
      <c r="F1" s="37"/>
      <c r="G1" s="37"/>
      <c r="H1" s="37"/>
      <c r="I1" s="37"/>
      <c r="J1" s="37"/>
      <c r="K1" s="38"/>
    </row>
    <row r="2" spans="1:22" s="16" customFormat="1" ht="57" customHeight="1" x14ac:dyDescent="0.25">
      <c r="A2" s="18" t="s">
        <v>0</v>
      </c>
      <c r="B2" s="19" t="s">
        <v>1</v>
      </c>
      <c r="C2" s="19" t="s">
        <v>6</v>
      </c>
      <c r="D2" s="19" t="s">
        <v>5</v>
      </c>
      <c r="E2" s="19" t="s">
        <v>6</v>
      </c>
      <c r="F2" s="19" t="s">
        <v>2</v>
      </c>
      <c r="G2" s="19" t="s">
        <v>6</v>
      </c>
      <c r="H2" s="19" t="s">
        <v>3</v>
      </c>
      <c r="I2" s="19" t="s">
        <v>6</v>
      </c>
      <c r="J2" s="19" t="s">
        <v>4</v>
      </c>
      <c r="K2" s="20" t="s">
        <v>6</v>
      </c>
    </row>
    <row r="3" spans="1:22" x14ac:dyDescent="0.2">
      <c r="A3" s="21">
        <v>1</v>
      </c>
      <c r="B3" s="22">
        <f>SUM('Ingreso Respuestas'!B6:'Ingreso Respuestas'!F6)</f>
        <v>0</v>
      </c>
      <c r="C3" s="22" t="str">
        <f>IF(B3&gt;11,"A",IF(B3&gt;8,"M","B"))</f>
        <v>B</v>
      </c>
      <c r="D3" s="22">
        <f>SUM('Ingreso Respuestas'!G6:'Ingreso Respuestas'!K6)</f>
        <v>0</v>
      </c>
      <c r="E3" s="22" t="str">
        <f>IF(D3&gt;8,"A",IF(D3&gt;5,"M","B"))</f>
        <v>B</v>
      </c>
      <c r="F3" s="22">
        <f>SUM('Ingreso Respuestas'!L6:'Ingreso Respuestas'!P6)</f>
        <v>0</v>
      </c>
      <c r="G3" s="22" t="str">
        <f>IF(F3&gt;6,"A",IF(F3&gt;3,"M","B"))</f>
        <v>B</v>
      </c>
      <c r="H3" s="22">
        <f>SUM('Ingreso Respuestas'!Q6:'Ingreso Respuestas'!S6)</f>
        <v>0</v>
      </c>
      <c r="I3" s="22" t="str">
        <f>IF(H3&gt;5,"A",IF(H3&gt;2,"M","B"))</f>
        <v>B</v>
      </c>
      <c r="J3" s="22">
        <f>SUM('Ingreso Respuestas'!T6:'Ingreso Respuestas'!U6)</f>
        <v>0</v>
      </c>
      <c r="K3" s="23" t="str">
        <f>IF(J3&gt;3,"A",IF(J3&gt;1,"M","B"))</f>
        <v>B</v>
      </c>
      <c r="M3" s="3" t="s">
        <v>7</v>
      </c>
      <c r="N3" s="3">
        <f ca="1">ROUND(((COUNTIF(range1,"A"))/(COUNTA(range1))*100),1)</f>
        <v>0</v>
      </c>
      <c r="P3" s="3">
        <f ca="1">ROUND(((COUNTIF(range2,"A"))/(COUNTA(range2))*100),1)</f>
        <v>0</v>
      </c>
      <c r="R3" s="3">
        <f ca="1">ROUND(((COUNTIF(range3,"A"))/(COUNTA(range3))*100),1)</f>
        <v>0</v>
      </c>
      <c r="T3" s="3">
        <f ca="1">ROUND(((COUNTIF(range4,"A"))/(COUNTA(range4))*100),1)</f>
        <v>0</v>
      </c>
      <c r="V3" s="3">
        <f ca="1">ROUND(((COUNTIF(range5,"A"))/(COUNTA(range5))*100),1)</f>
        <v>0</v>
      </c>
    </row>
    <row r="4" spans="1:22" x14ac:dyDescent="0.2">
      <c r="A4" s="21">
        <v>2</v>
      </c>
      <c r="B4" s="22">
        <f>SUM('Ingreso Respuestas'!B7:'Ingreso Respuestas'!F7)</f>
        <v>0</v>
      </c>
      <c r="C4" s="22" t="str">
        <f t="shared" ref="C4:C14" si="0">IF(B4&gt;11,"A",IF(B4&gt;8,"M","B"))</f>
        <v>B</v>
      </c>
      <c r="D4" s="22">
        <f>SUM('Ingreso Respuestas'!G7:'Ingreso Respuestas'!K7)</f>
        <v>0</v>
      </c>
      <c r="E4" s="22" t="str">
        <f t="shared" ref="E4:E14" si="1">IF(D4&gt;8,"A",IF(D4&gt;5,"M","B"))</f>
        <v>B</v>
      </c>
      <c r="F4" s="22">
        <f>SUM('Ingreso Respuestas'!L7:'Ingreso Respuestas'!P7)</f>
        <v>0</v>
      </c>
      <c r="G4" s="22" t="str">
        <f t="shared" ref="G4:G14" si="2">IF(F4&gt;6,"A",IF(F4&gt;3,"M","B"))</f>
        <v>B</v>
      </c>
      <c r="H4" s="22">
        <f>SUM('Ingreso Respuestas'!Q7:'Ingreso Respuestas'!S7)</f>
        <v>0</v>
      </c>
      <c r="I4" s="22" t="str">
        <f t="shared" ref="I4:I14" si="3">IF(H4&gt;5,"A",IF(H4&gt;2,"M","B"))</f>
        <v>B</v>
      </c>
      <c r="J4" s="22">
        <f>SUM('Ingreso Respuestas'!T7:'Ingreso Respuestas'!U7)</f>
        <v>0</v>
      </c>
      <c r="K4" s="23" t="str">
        <f t="shared" ref="K4:K14" si="4">IF(J4&gt;3,"A",IF(J4&gt;1,"M","B"))</f>
        <v>B</v>
      </c>
      <c r="M4" s="3" t="s">
        <v>8</v>
      </c>
      <c r="N4" s="3">
        <f ca="1">ROUND(((COUNTIF(range1,"M"))/(COUNTA(range1))*100),1)</f>
        <v>0</v>
      </c>
      <c r="P4" s="3">
        <f ca="1">ROUND(((COUNTIF(range2,"M"))/(COUNTA(range2))*100),1)</f>
        <v>0</v>
      </c>
      <c r="R4" s="3">
        <f ca="1">ROUND(((COUNTIF(range3,"M"))/(COUNTA(range3))*100),1)</f>
        <v>0</v>
      </c>
      <c r="T4" s="3">
        <f ca="1">ROUND(((COUNTIF(range4,"M"))/(COUNTA(range4))*100),1)</f>
        <v>0</v>
      </c>
      <c r="V4" s="3">
        <f ca="1">ROUND(((COUNTIF(range5,"M"))/(COUNTA(range5))*100),1)</f>
        <v>0</v>
      </c>
    </row>
    <row r="5" spans="1:22" x14ac:dyDescent="0.2">
      <c r="A5" s="21">
        <v>3</v>
      </c>
      <c r="B5" s="22">
        <f>SUM('Ingreso Respuestas'!B8:'Ingreso Respuestas'!F8)</f>
        <v>0</v>
      </c>
      <c r="C5" s="22" t="str">
        <f t="shared" si="0"/>
        <v>B</v>
      </c>
      <c r="D5" s="22">
        <f>SUM('Ingreso Respuestas'!G8:'Ingreso Respuestas'!K8)</f>
        <v>0</v>
      </c>
      <c r="E5" s="22" t="str">
        <f t="shared" si="1"/>
        <v>B</v>
      </c>
      <c r="F5" s="22">
        <f>SUM('Ingreso Respuestas'!L8:'Ingreso Respuestas'!P8)</f>
        <v>0</v>
      </c>
      <c r="G5" s="22" t="str">
        <f t="shared" si="2"/>
        <v>B</v>
      </c>
      <c r="H5" s="22">
        <f>SUM('Ingreso Respuestas'!Q8:'Ingreso Respuestas'!S8)</f>
        <v>0</v>
      </c>
      <c r="I5" s="22" t="str">
        <f t="shared" si="3"/>
        <v>B</v>
      </c>
      <c r="J5" s="22">
        <f>SUM('Ingreso Respuestas'!T8:'Ingreso Respuestas'!U8)</f>
        <v>0</v>
      </c>
      <c r="K5" s="23" t="str">
        <f t="shared" si="4"/>
        <v>B</v>
      </c>
      <c r="M5" s="3" t="s">
        <v>9</v>
      </c>
      <c r="N5" s="3">
        <f ca="1">ROUND(((COUNTIF(range1,"B"))/(COUNTA(range1))*100),1)</f>
        <v>100</v>
      </c>
      <c r="P5" s="3">
        <f ca="1">ROUND(((COUNTIF(range2,"B"))/(COUNTA(range2))*100),1)</f>
        <v>100</v>
      </c>
      <c r="R5" s="3">
        <f ca="1">ROUND(((COUNTIF(range3,"B"))/(COUNTA(range3))*100),1)</f>
        <v>100</v>
      </c>
      <c r="T5" s="3">
        <f ca="1">ROUND(((COUNTIF(range4,"B"))/(COUNTA(range4))*100),1)</f>
        <v>100</v>
      </c>
      <c r="V5" s="3">
        <f ca="1">ROUND(((COUNTIF(range5,"B"))/(COUNTA(range5))*100),1)</f>
        <v>100</v>
      </c>
    </row>
    <row r="6" spans="1:22" x14ac:dyDescent="0.2">
      <c r="A6" s="21">
        <v>4</v>
      </c>
      <c r="B6" s="22">
        <f>SUM('Ingreso Respuestas'!B9:'Ingreso Respuestas'!F9)</f>
        <v>0</v>
      </c>
      <c r="C6" s="22" t="str">
        <f t="shared" si="0"/>
        <v>B</v>
      </c>
      <c r="D6" s="22">
        <f>SUM('Ingreso Respuestas'!G9:'Ingreso Respuestas'!K9)</f>
        <v>0</v>
      </c>
      <c r="E6" s="22" t="str">
        <f t="shared" si="1"/>
        <v>B</v>
      </c>
      <c r="F6" s="22">
        <f>SUM('Ingreso Respuestas'!L9:'Ingreso Respuestas'!P9)</f>
        <v>0</v>
      </c>
      <c r="G6" s="22" t="str">
        <f t="shared" si="2"/>
        <v>B</v>
      </c>
      <c r="H6" s="22">
        <f>SUM('Ingreso Respuestas'!Q9:'Ingreso Respuestas'!S9)</f>
        <v>0</v>
      </c>
      <c r="I6" s="22" t="str">
        <f t="shared" si="3"/>
        <v>B</v>
      </c>
      <c r="J6" s="22">
        <f>SUM('Ingreso Respuestas'!T9:'Ingreso Respuestas'!U9)</f>
        <v>0</v>
      </c>
      <c r="K6" s="23" t="str">
        <f t="shared" si="4"/>
        <v>B</v>
      </c>
    </row>
    <row r="7" spans="1:22" x14ac:dyDescent="0.2">
      <c r="A7" s="21">
        <v>5</v>
      </c>
      <c r="B7" s="22">
        <f>SUM('Ingreso Respuestas'!B10:'Ingreso Respuestas'!F10)</f>
        <v>0</v>
      </c>
      <c r="C7" s="22" t="str">
        <f t="shared" si="0"/>
        <v>B</v>
      </c>
      <c r="D7" s="22">
        <f>SUM('Ingreso Respuestas'!G10:'Ingreso Respuestas'!K10)</f>
        <v>0</v>
      </c>
      <c r="E7" s="22" t="str">
        <f t="shared" si="1"/>
        <v>B</v>
      </c>
      <c r="F7" s="22">
        <f>SUM('Ingreso Respuestas'!L10:'Ingreso Respuestas'!P10)</f>
        <v>0</v>
      </c>
      <c r="G7" s="22" t="str">
        <f t="shared" si="2"/>
        <v>B</v>
      </c>
      <c r="H7" s="22">
        <f>SUM('Ingreso Respuestas'!Q10:'Ingreso Respuestas'!S10)</f>
        <v>0</v>
      </c>
      <c r="I7" s="22" t="str">
        <f t="shared" si="3"/>
        <v>B</v>
      </c>
      <c r="J7" s="22">
        <f>SUM('Ingreso Respuestas'!T10:'Ingreso Respuestas'!U10)</f>
        <v>0</v>
      </c>
      <c r="K7" s="23" t="str">
        <f t="shared" si="4"/>
        <v>B</v>
      </c>
      <c r="M7" s="36" t="s">
        <v>10</v>
      </c>
      <c r="N7" s="36"/>
      <c r="O7" s="36"/>
      <c r="P7" s="36"/>
      <c r="Q7" s="36"/>
      <c r="R7" s="36"/>
      <c r="S7" s="36"/>
      <c r="T7" s="36"/>
      <c r="U7" s="36"/>
      <c r="V7" s="36"/>
    </row>
    <row r="8" spans="1:22" x14ac:dyDescent="0.2">
      <c r="A8" s="21">
        <v>6</v>
      </c>
      <c r="B8" s="22">
        <f>SUM('Ingreso Respuestas'!B11:'Ingreso Respuestas'!F11)</f>
        <v>0</v>
      </c>
      <c r="C8" s="22" t="str">
        <f t="shared" si="0"/>
        <v>B</v>
      </c>
      <c r="D8" s="22">
        <f>SUM('Ingreso Respuestas'!G11:'Ingreso Respuestas'!K11)</f>
        <v>0</v>
      </c>
      <c r="E8" s="22" t="str">
        <f t="shared" si="1"/>
        <v>B</v>
      </c>
      <c r="F8" s="22">
        <f>SUM('Ingreso Respuestas'!L11:'Ingreso Respuestas'!P11)</f>
        <v>0</v>
      </c>
      <c r="G8" s="22" t="str">
        <f t="shared" si="2"/>
        <v>B</v>
      </c>
      <c r="H8" s="22">
        <f>SUM('Ingreso Respuestas'!Q11:'Ingreso Respuestas'!S11)</f>
        <v>0</v>
      </c>
      <c r="I8" s="22" t="str">
        <f t="shared" si="3"/>
        <v>B</v>
      </c>
      <c r="J8" s="22">
        <f>SUM('Ingreso Respuestas'!T11:'Ingreso Respuestas'!U11)</f>
        <v>0</v>
      </c>
      <c r="K8" s="23" t="str">
        <f t="shared" si="4"/>
        <v>B</v>
      </c>
    </row>
    <row r="9" spans="1:22" x14ac:dyDescent="0.2">
      <c r="A9" s="21">
        <v>7</v>
      </c>
      <c r="B9" s="22">
        <f>SUM('Ingreso Respuestas'!B12:'Ingreso Respuestas'!F12)</f>
        <v>0</v>
      </c>
      <c r="C9" s="22" t="str">
        <f t="shared" si="0"/>
        <v>B</v>
      </c>
      <c r="D9" s="22">
        <f>SUM('Ingreso Respuestas'!G12:'Ingreso Respuestas'!K12)</f>
        <v>0</v>
      </c>
      <c r="E9" s="22" t="str">
        <f t="shared" si="1"/>
        <v>B</v>
      </c>
      <c r="F9" s="22">
        <f>SUM('Ingreso Respuestas'!L12:'Ingreso Respuestas'!P12)</f>
        <v>0</v>
      </c>
      <c r="G9" s="22" t="str">
        <f t="shared" si="2"/>
        <v>B</v>
      </c>
      <c r="H9" s="22">
        <f>SUM('Ingreso Respuestas'!Q12:'Ingreso Respuestas'!S12)</f>
        <v>0</v>
      </c>
      <c r="I9" s="22" t="str">
        <f t="shared" si="3"/>
        <v>B</v>
      </c>
      <c r="J9" s="22">
        <f>SUM('Ingreso Respuestas'!T12:'Ingreso Respuestas'!U12)</f>
        <v>0</v>
      </c>
      <c r="K9" s="23" t="str">
        <f t="shared" si="4"/>
        <v>B</v>
      </c>
    </row>
    <row r="10" spans="1:22" x14ac:dyDescent="0.2">
      <c r="A10" s="21">
        <v>8</v>
      </c>
      <c r="B10" s="22">
        <f>SUM('Ingreso Respuestas'!B13:'Ingreso Respuestas'!F13)</f>
        <v>0</v>
      </c>
      <c r="C10" s="22" t="str">
        <f t="shared" si="0"/>
        <v>B</v>
      </c>
      <c r="D10" s="22">
        <f>SUM('Ingreso Respuestas'!G13:'Ingreso Respuestas'!K13)</f>
        <v>0</v>
      </c>
      <c r="E10" s="22" t="str">
        <f t="shared" si="1"/>
        <v>B</v>
      </c>
      <c r="F10" s="22">
        <f>SUM('Ingreso Respuestas'!L13:'Ingreso Respuestas'!P13)</f>
        <v>0</v>
      </c>
      <c r="G10" s="22" t="str">
        <f t="shared" si="2"/>
        <v>B</v>
      </c>
      <c r="H10" s="22">
        <f>SUM('Ingreso Respuestas'!Q13:'Ingreso Respuestas'!S13)</f>
        <v>0</v>
      </c>
      <c r="I10" s="22" t="str">
        <f t="shared" si="3"/>
        <v>B</v>
      </c>
      <c r="J10" s="22">
        <f>SUM('Ingreso Respuestas'!T13:'Ingreso Respuestas'!U13)</f>
        <v>0</v>
      </c>
      <c r="K10" s="23" t="str">
        <f t="shared" si="4"/>
        <v>B</v>
      </c>
    </row>
    <row r="11" spans="1:22" x14ac:dyDescent="0.2">
      <c r="A11" s="21">
        <v>9</v>
      </c>
      <c r="B11" s="22">
        <f>SUM('Ingreso Respuestas'!B14:'Ingreso Respuestas'!F14)</f>
        <v>0</v>
      </c>
      <c r="C11" s="22" t="str">
        <f t="shared" si="0"/>
        <v>B</v>
      </c>
      <c r="D11" s="22">
        <f>SUM('Ingreso Respuestas'!G14:'Ingreso Respuestas'!K14)</f>
        <v>0</v>
      </c>
      <c r="E11" s="22" t="str">
        <f t="shared" si="1"/>
        <v>B</v>
      </c>
      <c r="F11" s="22">
        <f>SUM('Ingreso Respuestas'!L14:'Ingreso Respuestas'!P14)</f>
        <v>0</v>
      </c>
      <c r="G11" s="22" t="str">
        <f t="shared" si="2"/>
        <v>B</v>
      </c>
      <c r="H11" s="22">
        <f>SUM('Ingreso Respuestas'!Q14:'Ingreso Respuestas'!S14)</f>
        <v>0</v>
      </c>
      <c r="I11" s="22" t="str">
        <f t="shared" si="3"/>
        <v>B</v>
      </c>
      <c r="J11" s="22">
        <f>SUM('Ingreso Respuestas'!T14:'Ingreso Respuestas'!U14)</f>
        <v>0</v>
      </c>
      <c r="K11" s="23" t="str">
        <f t="shared" si="4"/>
        <v>B</v>
      </c>
    </row>
    <row r="12" spans="1:22" x14ac:dyDescent="0.2">
      <c r="A12" s="21">
        <v>10</v>
      </c>
      <c r="B12" s="22">
        <f>SUM('Ingreso Respuestas'!B15:'Ingreso Respuestas'!F15)</f>
        <v>0</v>
      </c>
      <c r="C12" s="22" t="str">
        <f t="shared" si="0"/>
        <v>B</v>
      </c>
      <c r="D12" s="22">
        <f>SUM('Ingreso Respuestas'!G15:'Ingreso Respuestas'!K15)</f>
        <v>0</v>
      </c>
      <c r="E12" s="22" t="str">
        <f t="shared" si="1"/>
        <v>B</v>
      </c>
      <c r="F12" s="22">
        <f>SUM('Ingreso Respuestas'!L15:'Ingreso Respuestas'!P15)</f>
        <v>0</v>
      </c>
      <c r="G12" s="22" t="str">
        <f t="shared" si="2"/>
        <v>B</v>
      </c>
      <c r="H12" s="22">
        <f>SUM('Ingreso Respuestas'!Q15:'Ingreso Respuestas'!S15)</f>
        <v>0</v>
      </c>
      <c r="I12" s="22" t="str">
        <f t="shared" si="3"/>
        <v>B</v>
      </c>
      <c r="J12" s="22">
        <f>SUM('Ingreso Respuestas'!T15:'Ingreso Respuestas'!U15)</f>
        <v>0</v>
      </c>
      <c r="K12" s="23" t="str">
        <f t="shared" si="4"/>
        <v>B</v>
      </c>
    </row>
    <row r="13" spans="1:22" x14ac:dyDescent="0.2">
      <c r="A13" s="21">
        <v>11</v>
      </c>
      <c r="B13" s="22">
        <f>SUM('Ingreso Respuestas'!B16:'Ingreso Respuestas'!F16)</f>
        <v>0</v>
      </c>
      <c r="C13" s="22" t="str">
        <f t="shared" si="0"/>
        <v>B</v>
      </c>
      <c r="D13" s="22">
        <f>SUM('Ingreso Respuestas'!G16:'Ingreso Respuestas'!K16)</f>
        <v>0</v>
      </c>
      <c r="E13" s="22" t="str">
        <f t="shared" si="1"/>
        <v>B</v>
      </c>
      <c r="F13" s="22">
        <f>SUM('Ingreso Respuestas'!L16:'Ingreso Respuestas'!P16)</f>
        <v>0</v>
      </c>
      <c r="G13" s="22" t="str">
        <f t="shared" si="2"/>
        <v>B</v>
      </c>
      <c r="H13" s="22">
        <f>SUM('Ingreso Respuestas'!Q16:'Ingreso Respuestas'!S16)</f>
        <v>0</v>
      </c>
      <c r="I13" s="22" t="str">
        <f t="shared" si="3"/>
        <v>B</v>
      </c>
      <c r="J13" s="22">
        <f>SUM('Ingreso Respuestas'!T16:'Ingreso Respuestas'!U16)</f>
        <v>0</v>
      </c>
      <c r="K13" s="23" t="str">
        <f t="shared" si="4"/>
        <v>B</v>
      </c>
    </row>
    <row r="14" spans="1:22" x14ac:dyDescent="0.2">
      <c r="A14" s="21">
        <v>12</v>
      </c>
      <c r="B14" s="22">
        <f>SUM('Ingreso Respuestas'!B17:'Ingreso Respuestas'!F17)</f>
        <v>0</v>
      </c>
      <c r="C14" s="22" t="str">
        <f t="shared" si="0"/>
        <v>B</v>
      </c>
      <c r="D14" s="22">
        <f>SUM('Ingreso Respuestas'!G17:'Ingreso Respuestas'!K17)</f>
        <v>0</v>
      </c>
      <c r="E14" s="22" t="str">
        <f t="shared" si="1"/>
        <v>B</v>
      </c>
      <c r="F14" s="22">
        <f>SUM('Ingreso Respuestas'!L17:'Ingreso Respuestas'!P17)</f>
        <v>0</v>
      </c>
      <c r="G14" s="22" t="str">
        <f t="shared" si="2"/>
        <v>B</v>
      </c>
      <c r="H14" s="22">
        <f>SUM('Ingreso Respuestas'!Q17:'Ingreso Respuestas'!S17)</f>
        <v>0</v>
      </c>
      <c r="I14" s="22" t="str">
        <f t="shared" si="3"/>
        <v>B</v>
      </c>
      <c r="J14" s="22">
        <f>SUM('Ingreso Respuestas'!T17:'Ingreso Respuestas'!U17)</f>
        <v>0</v>
      </c>
      <c r="K14" s="23" t="str">
        <f t="shared" si="4"/>
        <v>B</v>
      </c>
    </row>
    <row r="15" spans="1:22" x14ac:dyDescent="0.2">
      <c r="A15" s="21">
        <v>13</v>
      </c>
      <c r="B15" s="22">
        <f>SUM('Ingreso Respuestas'!B18:'Ingreso Respuestas'!F18)</f>
        <v>0</v>
      </c>
      <c r="C15" s="22" t="str">
        <f t="shared" ref="C15:C27" si="5">IF(B15&gt;11,"A",IF(B15&gt;8,"M","B"))</f>
        <v>B</v>
      </c>
      <c r="D15" s="22">
        <f>SUM('Ingreso Respuestas'!G18:'Ingreso Respuestas'!K18)</f>
        <v>0</v>
      </c>
      <c r="E15" s="22" t="str">
        <f t="shared" ref="E15:E27" si="6">IF(D15&gt;8,"A",IF(D15&gt;5,"M","B"))</f>
        <v>B</v>
      </c>
      <c r="F15" s="22">
        <f>SUM('Ingreso Respuestas'!L18:'Ingreso Respuestas'!P18)</f>
        <v>0</v>
      </c>
      <c r="G15" s="22" t="str">
        <f t="shared" ref="G15:G27" si="7">IF(F15&gt;6,"A",IF(F15&gt;3,"M","B"))</f>
        <v>B</v>
      </c>
      <c r="H15" s="22">
        <f>SUM('Ingreso Respuestas'!Q18:'Ingreso Respuestas'!S18)</f>
        <v>0</v>
      </c>
      <c r="I15" s="22" t="str">
        <f t="shared" ref="I15:I27" si="8">IF(H15&gt;5,"A",IF(H15&gt;2,"M","B"))</f>
        <v>B</v>
      </c>
      <c r="J15" s="22">
        <f>SUM('Ingreso Respuestas'!T18:'Ingreso Respuestas'!U18)</f>
        <v>0</v>
      </c>
      <c r="K15" s="23" t="str">
        <f t="shared" ref="K15:K27" si="9">IF(J15&gt;3,"A",IF(J15&gt;1,"M","B"))</f>
        <v>B</v>
      </c>
    </row>
    <row r="16" spans="1:22" x14ac:dyDescent="0.2">
      <c r="A16" s="21">
        <v>14</v>
      </c>
      <c r="B16" s="22">
        <f>SUM('Ingreso Respuestas'!B19:'Ingreso Respuestas'!F19)</f>
        <v>0</v>
      </c>
      <c r="C16" s="22" t="str">
        <f t="shared" si="5"/>
        <v>B</v>
      </c>
      <c r="D16" s="22">
        <f>SUM('Ingreso Respuestas'!G19:'Ingreso Respuestas'!K19)</f>
        <v>0</v>
      </c>
      <c r="E16" s="22" t="str">
        <f t="shared" si="6"/>
        <v>B</v>
      </c>
      <c r="F16" s="22">
        <f>SUM('Ingreso Respuestas'!L19:'Ingreso Respuestas'!P19)</f>
        <v>0</v>
      </c>
      <c r="G16" s="22" t="str">
        <f t="shared" si="7"/>
        <v>B</v>
      </c>
      <c r="H16" s="22">
        <f>SUM('Ingreso Respuestas'!Q19:'Ingreso Respuestas'!S19)</f>
        <v>0</v>
      </c>
      <c r="I16" s="22" t="str">
        <f t="shared" si="8"/>
        <v>B</v>
      </c>
      <c r="J16" s="22">
        <f>SUM('Ingreso Respuestas'!T19:'Ingreso Respuestas'!U19)</f>
        <v>0</v>
      </c>
      <c r="K16" s="23" t="str">
        <f t="shared" si="9"/>
        <v>B</v>
      </c>
    </row>
    <row r="17" spans="1:11" x14ac:dyDescent="0.2">
      <c r="A17" s="21">
        <v>15</v>
      </c>
      <c r="B17" s="22">
        <f>SUM('Ingreso Respuestas'!B20:'Ingreso Respuestas'!F20)</f>
        <v>0</v>
      </c>
      <c r="C17" s="22" t="str">
        <f t="shared" si="5"/>
        <v>B</v>
      </c>
      <c r="D17" s="22">
        <f>SUM('Ingreso Respuestas'!G20:'Ingreso Respuestas'!K20)</f>
        <v>0</v>
      </c>
      <c r="E17" s="22" t="str">
        <f t="shared" si="6"/>
        <v>B</v>
      </c>
      <c r="F17" s="22">
        <f>SUM('Ingreso Respuestas'!L20:'Ingreso Respuestas'!P20)</f>
        <v>0</v>
      </c>
      <c r="G17" s="22" t="str">
        <f t="shared" si="7"/>
        <v>B</v>
      </c>
      <c r="H17" s="22">
        <f>SUM('Ingreso Respuestas'!Q20:'Ingreso Respuestas'!S20)</f>
        <v>0</v>
      </c>
      <c r="I17" s="22" t="str">
        <f t="shared" si="8"/>
        <v>B</v>
      </c>
      <c r="J17" s="22">
        <f>SUM('Ingreso Respuestas'!T20:'Ingreso Respuestas'!U20)</f>
        <v>0</v>
      </c>
      <c r="K17" s="23" t="str">
        <f t="shared" si="9"/>
        <v>B</v>
      </c>
    </row>
    <row r="18" spans="1:11" x14ac:dyDescent="0.2">
      <c r="A18" s="21">
        <v>16</v>
      </c>
      <c r="B18" s="22">
        <f>SUM('Ingreso Respuestas'!B21:'Ingreso Respuestas'!F21)</f>
        <v>0</v>
      </c>
      <c r="C18" s="22" t="str">
        <f t="shared" si="5"/>
        <v>B</v>
      </c>
      <c r="D18" s="22">
        <f>SUM('Ingreso Respuestas'!G21:'Ingreso Respuestas'!K21)</f>
        <v>0</v>
      </c>
      <c r="E18" s="22" t="str">
        <f t="shared" si="6"/>
        <v>B</v>
      </c>
      <c r="F18" s="22">
        <f>SUM('Ingreso Respuestas'!L21:'Ingreso Respuestas'!P21)</f>
        <v>0</v>
      </c>
      <c r="G18" s="22" t="str">
        <f t="shared" si="7"/>
        <v>B</v>
      </c>
      <c r="H18" s="22">
        <f>SUM('Ingreso Respuestas'!Q21:'Ingreso Respuestas'!S21)</f>
        <v>0</v>
      </c>
      <c r="I18" s="22" t="str">
        <f t="shared" si="8"/>
        <v>B</v>
      </c>
      <c r="J18" s="22">
        <f>SUM('Ingreso Respuestas'!T21:'Ingreso Respuestas'!U21)</f>
        <v>0</v>
      </c>
      <c r="K18" s="23" t="str">
        <f t="shared" si="9"/>
        <v>B</v>
      </c>
    </row>
    <row r="19" spans="1:11" x14ac:dyDescent="0.2">
      <c r="A19" s="21">
        <v>17</v>
      </c>
      <c r="B19" s="22">
        <f>SUM('Ingreso Respuestas'!B22:'Ingreso Respuestas'!F22)</f>
        <v>0</v>
      </c>
      <c r="C19" s="22" t="str">
        <f t="shared" si="5"/>
        <v>B</v>
      </c>
      <c r="D19" s="22">
        <f>SUM('Ingreso Respuestas'!G22:'Ingreso Respuestas'!K22)</f>
        <v>0</v>
      </c>
      <c r="E19" s="22" t="str">
        <f t="shared" si="6"/>
        <v>B</v>
      </c>
      <c r="F19" s="22">
        <f>SUM('Ingreso Respuestas'!L22:'Ingreso Respuestas'!P22)</f>
        <v>0</v>
      </c>
      <c r="G19" s="22" t="str">
        <f t="shared" si="7"/>
        <v>B</v>
      </c>
      <c r="H19" s="22">
        <f>SUM('Ingreso Respuestas'!Q22:'Ingreso Respuestas'!S22)</f>
        <v>0</v>
      </c>
      <c r="I19" s="22" t="str">
        <f t="shared" si="8"/>
        <v>B</v>
      </c>
      <c r="J19" s="22">
        <f>SUM('Ingreso Respuestas'!T22:'Ingreso Respuestas'!U22)</f>
        <v>0</v>
      </c>
      <c r="K19" s="23" t="str">
        <f t="shared" si="9"/>
        <v>B</v>
      </c>
    </row>
    <row r="20" spans="1:11" x14ac:dyDescent="0.2">
      <c r="A20" s="21">
        <v>18</v>
      </c>
      <c r="B20" s="22">
        <f>SUM('Ingreso Respuestas'!B23:'Ingreso Respuestas'!F23)</f>
        <v>0</v>
      </c>
      <c r="C20" s="22" t="str">
        <f t="shared" si="5"/>
        <v>B</v>
      </c>
      <c r="D20" s="22">
        <f>SUM('Ingreso Respuestas'!G23:'Ingreso Respuestas'!K23)</f>
        <v>0</v>
      </c>
      <c r="E20" s="22" t="str">
        <f t="shared" si="6"/>
        <v>B</v>
      </c>
      <c r="F20" s="22">
        <f>SUM('Ingreso Respuestas'!L23:'Ingreso Respuestas'!P23)</f>
        <v>0</v>
      </c>
      <c r="G20" s="22" t="str">
        <f t="shared" si="7"/>
        <v>B</v>
      </c>
      <c r="H20" s="22">
        <f>SUM('Ingreso Respuestas'!Q23:'Ingreso Respuestas'!S23)</f>
        <v>0</v>
      </c>
      <c r="I20" s="22" t="str">
        <f t="shared" si="8"/>
        <v>B</v>
      </c>
      <c r="J20" s="22">
        <f>SUM('Ingreso Respuestas'!T23:'Ingreso Respuestas'!U23)</f>
        <v>0</v>
      </c>
      <c r="K20" s="23" t="str">
        <f t="shared" si="9"/>
        <v>B</v>
      </c>
    </row>
    <row r="21" spans="1:11" x14ac:dyDescent="0.2">
      <c r="A21" s="21">
        <v>19</v>
      </c>
      <c r="B21" s="22">
        <f>SUM('Ingreso Respuestas'!B24:'Ingreso Respuestas'!F24)</f>
        <v>0</v>
      </c>
      <c r="C21" s="22" t="str">
        <f t="shared" si="5"/>
        <v>B</v>
      </c>
      <c r="D21" s="22">
        <f>SUM('Ingreso Respuestas'!G24:'Ingreso Respuestas'!K24)</f>
        <v>0</v>
      </c>
      <c r="E21" s="22" t="str">
        <f t="shared" si="6"/>
        <v>B</v>
      </c>
      <c r="F21" s="22">
        <f>SUM('Ingreso Respuestas'!L24:'Ingreso Respuestas'!P24)</f>
        <v>0</v>
      </c>
      <c r="G21" s="22" t="str">
        <f t="shared" si="7"/>
        <v>B</v>
      </c>
      <c r="H21" s="22">
        <f>SUM('Ingreso Respuestas'!Q24:'Ingreso Respuestas'!S24)</f>
        <v>0</v>
      </c>
      <c r="I21" s="22" t="str">
        <f t="shared" si="8"/>
        <v>B</v>
      </c>
      <c r="J21" s="22">
        <f>SUM('Ingreso Respuestas'!T24:'Ingreso Respuestas'!U24)</f>
        <v>0</v>
      </c>
      <c r="K21" s="23" t="str">
        <f t="shared" si="9"/>
        <v>B</v>
      </c>
    </row>
    <row r="22" spans="1:11" x14ac:dyDescent="0.2">
      <c r="A22" s="21">
        <v>20</v>
      </c>
      <c r="B22" s="22">
        <f>SUM('Ingreso Respuestas'!B25:'Ingreso Respuestas'!F25)</f>
        <v>0</v>
      </c>
      <c r="C22" s="22" t="str">
        <f t="shared" si="5"/>
        <v>B</v>
      </c>
      <c r="D22" s="22">
        <f>SUM('Ingreso Respuestas'!G25:'Ingreso Respuestas'!K25)</f>
        <v>0</v>
      </c>
      <c r="E22" s="22" t="str">
        <f t="shared" si="6"/>
        <v>B</v>
      </c>
      <c r="F22" s="22">
        <f>SUM('Ingreso Respuestas'!L25:'Ingreso Respuestas'!P25)</f>
        <v>0</v>
      </c>
      <c r="G22" s="22" t="str">
        <f t="shared" si="7"/>
        <v>B</v>
      </c>
      <c r="H22" s="22">
        <f>SUM('Ingreso Respuestas'!Q25:'Ingreso Respuestas'!S25)</f>
        <v>0</v>
      </c>
      <c r="I22" s="22" t="str">
        <f t="shared" si="8"/>
        <v>B</v>
      </c>
      <c r="J22" s="22">
        <f>SUM('Ingreso Respuestas'!T25:'Ingreso Respuestas'!U25)</f>
        <v>0</v>
      </c>
      <c r="K22" s="23" t="str">
        <f t="shared" si="9"/>
        <v>B</v>
      </c>
    </row>
    <row r="23" spans="1:11" x14ac:dyDescent="0.2">
      <c r="A23" s="21">
        <v>21</v>
      </c>
      <c r="B23" s="22">
        <f>SUM('Ingreso Respuestas'!B26:'Ingreso Respuestas'!F26)</f>
        <v>0</v>
      </c>
      <c r="C23" s="22" t="str">
        <f t="shared" si="5"/>
        <v>B</v>
      </c>
      <c r="D23" s="22">
        <f>SUM('Ingreso Respuestas'!G26:'Ingreso Respuestas'!K26)</f>
        <v>0</v>
      </c>
      <c r="E23" s="22" t="str">
        <f t="shared" si="6"/>
        <v>B</v>
      </c>
      <c r="F23" s="22">
        <f>SUM('Ingreso Respuestas'!L26:'Ingreso Respuestas'!P26)</f>
        <v>0</v>
      </c>
      <c r="G23" s="22" t="str">
        <f t="shared" si="7"/>
        <v>B</v>
      </c>
      <c r="H23" s="22">
        <f>SUM('Ingreso Respuestas'!Q26:'Ingreso Respuestas'!S26)</f>
        <v>0</v>
      </c>
      <c r="I23" s="22" t="str">
        <f t="shared" si="8"/>
        <v>B</v>
      </c>
      <c r="J23" s="22">
        <f>SUM('Ingreso Respuestas'!T26:'Ingreso Respuestas'!U26)</f>
        <v>0</v>
      </c>
      <c r="K23" s="23" t="str">
        <f t="shared" si="9"/>
        <v>B</v>
      </c>
    </row>
    <row r="24" spans="1:11" x14ac:dyDescent="0.2">
      <c r="A24" s="21">
        <v>22</v>
      </c>
      <c r="B24" s="22">
        <f>SUM('Ingreso Respuestas'!B27:'Ingreso Respuestas'!F27)</f>
        <v>0</v>
      </c>
      <c r="C24" s="22" t="str">
        <f t="shared" si="5"/>
        <v>B</v>
      </c>
      <c r="D24" s="22">
        <f>SUM('Ingreso Respuestas'!G27:'Ingreso Respuestas'!K27)</f>
        <v>0</v>
      </c>
      <c r="E24" s="22" t="str">
        <f t="shared" si="6"/>
        <v>B</v>
      </c>
      <c r="F24" s="22">
        <f>SUM('Ingreso Respuestas'!L27:'Ingreso Respuestas'!P27)</f>
        <v>0</v>
      </c>
      <c r="G24" s="22" t="str">
        <f t="shared" si="7"/>
        <v>B</v>
      </c>
      <c r="H24" s="22">
        <f>SUM('Ingreso Respuestas'!Q27:'Ingreso Respuestas'!S27)</f>
        <v>0</v>
      </c>
      <c r="I24" s="22" t="str">
        <f t="shared" si="8"/>
        <v>B</v>
      </c>
      <c r="J24" s="22">
        <f>SUM('Ingreso Respuestas'!T27:'Ingreso Respuestas'!U27)</f>
        <v>0</v>
      </c>
      <c r="K24" s="23" t="str">
        <f t="shared" si="9"/>
        <v>B</v>
      </c>
    </row>
    <row r="25" spans="1:11" x14ac:dyDescent="0.2">
      <c r="A25" s="21">
        <v>23</v>
      </c>
      <c r="B25" s="22">
        <f>SUM('Ingreso Respuestas'!B28:'Ingreso Respuestas'!F28)</f>
        <v>0</v>
      </c>
      <c r="C25" s="22" t="str">
        <f t="shared" si="5"/>
        <v>B</v>
      </c>
      <c r="D25" s="22">
        <f>SUM('Ingreso Respuestas'!G28:'Ingreso Respuestas'!K28)</f>
        <v>0</v>
      </c>
      <c r="E25" s="22" t="str">
        <f t="shared" si="6"/>
        <v>B</v>
      </c>
      <c r="F25" s="22">
        <f>SUM('Ingreso Respuestas'!L28:'Ingreso Respuestas'!P28)</f>
        <v>0</v>
      </c>
      <c r="G25" s="22" t="str">
        <f t="shared" si="7"/>
        <v>B</v>
      </c>
      <c r="H25" s="22">
        <f>SUM('Ingreso Respuestas'!Q28:'Ingreso Respuestas'!S28)</f>
        <v>0</v>
      </c>
      <c r="I25" s="22" t="str">
        <f t="shared" si="8"/>
        <v>B</v>
      </c>
      <c r="J25" s="22">
        <f>SUM('Ingreso Respuestas'!T28:'Ingreso Respuestas'!U28)</f>
        <v>0</v>
      </c>
      <c r="K25" s="23" t="str">
        <f t="shared" si="9"/>
        <v>B</v>
      </c>
    </row>
    <row r="26" spans="1:11" x14ac:dyDescent="0.2">
      <c r="A26" s="21">
        <v>24</v>
      </c>
      <c r="B26" s="22">
        <f>SUM('Ingreso Respuestas'!B29:'Ingreso Respuestas'!F29)</f>
        <v>0</v>
      </c>
      <c r="C26" s="22" t="str">
        <f t="shared" si="5"/>
        <v>B</v>
      </c>
      <c r="D26" s="22">
        <f>SUM('Ingreso Respuestas'!G29:'Ingreso Respuestas'!K29)</f>
        <v>0</v>
      </c>
      <c r="E26" s="22" t="str">
        <f t="shared" si="6"/>
        <v>B</v>
      </c>
      <c r="F26" s="22">
        <f>SUM('Ingreso Respuestas'!L29:'Ingreso Respuestas'!P29)</f>
        <v>0</v>
      </c>
      <c r="G26" s="22" t="str">
        <f t="shared" si="7"/>
        <v>B</v>
      </c>
      <c r="H26" s="22">
        <f>SUM('Ingreso Respuestas'!Q29:'Ingreso Respuestas'!S29)</f>
        <v>0</v>
      </c>
      <c r="I26" s="22" t="str">
        <f t="shared" si="8"/>
        <v>B</v>
      </c>
      <c r="J26" s="22">
        <f>SUM('Ingreso Respuestas'!T29:'Ingreso Respuestas'!U29)</f>
        <v>0</v>
      </c>
      <c r="K26" s="23" t="str">
        <f t="shared" si="9"/>
        <v>B</v>
      </c>
    </row>
    <row r="27" spans="1:11" x14ac:dyDescent="0.2">
      <c r="A27" s="21">
        <v>25</v>
      </c>
      <c r="B27" s="22">
        <f>SUM('Ingreso Respuestas'!B30:'Ingreso Respuestas'!F30)</f>
        <v>0</v>
      </c>
      <c r="C27" s="22" t="str">
        <f t="shared" si="5"/>
        <v>B</v>
      </c>
      <c r="D27" s="22">
        <f>SUM('Ingreso Respuestas'!G30:'Ingreso Respuestas'!K30)</f>
        <v>0</v>
      </c>
      <c r="E27" s="22" t="str">
        <f t="shared" si="6"/>
        <v>B</v>
      </c>
      <c r="F27" s="22">
        <f>SUM('Ingreso Respuestas'!L30:'Ingreso Respuestas'!P30)</f>
        <v>0</v>
      </c>
      <c r="G27" s="22" t="str">
        <f t="shared" si="7"/>
        <v>B</v>
      </c>
      <c r="H27" s="22">
        <f>SUM('Ingreso Respuestas'!Q30:'Ingreso Respuestas'!S30)</f>
        <v>0</v>
      </c>
      <c r="I27" s="22" t="str">
        <f t="shared" si="8"/>
        <v>B</v>
      </c>
      <c r="J27" s="22">
        <f>SUM('Ingreso Respuestas'!T30:'Ingreso Respuestas'!U30)</f>
        <v>0</v>
      </c>
      <c r="K27" s="23" t="str">
        <f t="shared" si="9"/>
        <v>B</v>
      </c>
    </row>
    <row r="28" spans="1:11" x14ac:dyDescent="0.2">
      <c r="A28" s="21">
        <v>26</v>
      </c>
      <c r="B28" s="22">
        <f>SUM('Ingreso Respuestas'!B31:'Ingreso Respuestas'!F31)</f>
        <v>0</v>
      </c>
      <c r="C28" s="22" t="str">
        <f t="shared" ref="C28:C91" si="10">IF(B28&gt;11,"A",IF(B28&gt;8,"M","B"))</f>
        <v>B</v>
      </c>
      <c r="D28" s="22">
        <f>SUM('Ingreso Respuestas'!G31:'Ingreso Respuestas'!K31)</f>
        <v>0</v>
      </c>
      <c r="E28" s="22" t="str">
        <f t="shared" ref="E28:E91" si="11">IF(D28&gt;8,"A",IF(D28&gt;5,"M","B"))</f>
        <v>B</v>
      </c>
      <c r="F28" s="22">
        <f>SUM('Ingreso Respuestas'!L31:'Ingreso Respuestas'!P31)</f>
        <v>0</v>
      </c>
      <c r="G28" s="22" t="str">
        <f t="shared" ref="G28:G91" si="12">IF(F28&gt;6,"A",IF(F28&gt;3,"M","B"))</f>
        <v>B</v>
      </c>
      <c r="H28" s="22">
        <f>SUM('Ingreso Respuestas'!Q31:'Ingreso Respuestas'!S31)</f>
        <v>0</v>
      </c>
      <c r="I28" s="22" t="str">
        <f t="shared" ref="I28:I91" si="13">IF(H28&gt;5,"A",IF(H28&gt;2,"M","B"))</f>
        <v>B</v>
      </c>
      <c r="J28" s="22">
        <f>SUM('Ingreso Respuestas'!T31:'Ingreso Respuestas'!U31)</f>
        <v>0</v>
      </c>
      <c r="K28" s="23" t="str">
        <f t="shared" ref="K28:K91" si="14">IF(J28&gt;3,"A",IF(J28&gt;1,"M","B"))</f>
        <v>B</v>
      </c>
    </row>
    <row r="29" spans="1:11" x14ac:dyDescent="0.2">
      <c r="A29" s="21">
        <v>27</v>
      </c>
      <c r="B29" s="22">
        <f>SUM('Ingreso Respuestas'!B32:'Ingreso Respuestas'!F32)</f>
        <v>0</v>
      </c>
      <c r="C29" s="22" t="str">
        <f t="shared" si="10"/>
        <v>B</v>
      </c>
      <c r="D29" s="22">
        <f>SUM('Ingreso Respuestas'!G32:'Ingreso Respuestas'!K32)</f>
        <v>0</v>
      </c>
      <c r="E29" s="22" t="str">
        <f t="shared" si="11"/>
        <v>B</v>
      </c>
      <c r="F29" s="22">
        <f>SUM('Ingreso Respuestas'!L32:'Ingreso Respuestas'!P32)</f>
        <v>0</v>
      </c>
      <c r="G29" s="22" t="str">
        <f t="shared" si="12"/>
        <v>B</v>
      </c>
      <c r="H29" s="22">
        <f>SUM('Ingreso Respuestas'!Q32:'Ingreso Respuestas'!S32)</f>
        <v>0</v>
      </c>
      <c r="I29" s="22" t="str">
        <f t="shared" si="13"/>
        <v>B</v>
      </c>
      <c r="J29" s="22">
        <f>SUM('Ingreso Respuestas'!T32:'Ingreso Respuestas'!U32)</f>
        <v>0</v>
      </c>
      <c r="K29" s="23" t="str">
        <f t="shared" si="14"/>
        <v>B</v>
      </c>
    </row>
    <row r="30" spans="1:11" x14ac:dyDescent="0.2">
      <c r="A30" s="21">
        <v>28</v>
      </c>
      <c r="B30" s="22">
        <f>SUM('Ingreso Respuestas'!B33:'Ingreso Respuestas'!F33)</f>
        <v>0</v>
      </c>
      <c r="C30" s="22" t="str">
        <f t="shared" si="10"/>
        <v>B</v>
      </c>
      <c r="D30" s="22">
        <f>SUM('Ingreso Respuestas'!G33:'Ingreso Respuestas'!K33)</f>
        <v>0</v>
      </c>
      <c r="E30" s="22" t="str">
        <f t="shared" si="11"/>
        <v>B</v>
      </c>
      <c r="F30" s="22">
        <f>SUM('Ingreso Respuestas'!L33:'Ingreso Respuestas'!P33)</f>
        <v>0</v>
      </c>
      <c r="G30" s="22" t="str">
        <f t="shared" si="12"/>
        <v>B</v>
      </c>
      <c r="H30" s="22">
        <f>SUM('Ingreso Respuestas'!Q33:'Ingreso Respuestas'!S33)</f>
        <v>0</v>
      </c>
      <c r="I30" s="22" t="str">
        <f t="shared" si="13"/>
        <v>B</v>
      </c>
      <c r="J30" s="22">
        <f>SUM('Ingreso Respuestas'!T33:'Ingreso Respuestas'!U33)</f>
        <v>0</v>
      </c>
      <c r="K30" s="23" t="str">
        <f t="shared" si="14"/>
        <v>B</v>
      </c>
    </row>
    <row r="31" spans="1:11" x14ac:dyDescent="0.2">
      <c r="A31" s="21">
        <v>29</v>
      </c>
      <c r="B31" s="22">
        <f>SUM('Ingreso Respuestas'!B34:'Ingreso Respuestas'!F34)</f>
        <v>0</v>
      </c>
      <c r="C31" s="22" t="str">
        <f t="shared" si="10"/>
        <v>B</v>
      </c>
      <c r="D31" s="22">
        <f>SUM('Ingreso Respuestas'!G34:'Ingreso Respuestas'!K34)</f>
        <v>0</v>
      </c>
      <c r="E31" s="22" t="str">
        <f t="shared" si="11"/>
        <v>B</v>
      </c>
      <c r="F31" s="22">
        <f>SUM('Ingreso Respuestas'!L34:'Ingreso Respuestas'!P34)</f>
        <v>0</v>
      </c>
      <c r="G31" s="22" t="str">
        <f t="shared" si="12"/>
        <v>B</v>
      </c>
      <c r="H31" s="22">
        <f>SUM('Ingreso Respuestas'!Q34:'Ingreso Respuestas'!S34)</f>
        <v>0</v>
      </c>
      <c r="I31" s="22" t="str">
        <f t="shared" si="13"/>
        <v>B</v>
      </c>
      <c r="J31" s="22">
        <f>SUM('Ingreso Respuestas'!T34:'Ingreso Respuestas'!U34)</f>
        <v>0</v>
      </c>
      <c r="K31" s="23" t="str">
        <f t="shared" si="14"/>
        <v>B</v>
      </c>
    </row>
    <row r="32" spans="1:11" x14ac:dyDescent="0.2">
      <c r="A32" s="21">
        <v>30</v>
      </c>
      <c r="B32" s="22">
        <f>SUM('Ingreso Respuestas'!B35:'Ingreso Respuestas'!F35)</f>
        <v>0</v>
      </c>
      <c r="C32" s="22" t="str">
        <f t="shared" si="10"/>
        <v>B</v>
      </c>
      <c r="D32" s="22">
        <f>SUM('Ingreso Respuestas'!G35:'Ingreso Respuestas'!K35)</f>
        <v>0</v>
      </c>
      <c r="E32" s="22" t="str">
        <f t="shared" si="11"/>
        <v>B</v>
      </c>
      <c r="F32" s="22">
        <f>SUM('Ingreso Respuestas'!L35:'Ingreso Respuestas'!P35)</f>
        <v>0</v>
      </c>
      <c r="G32" s="22" t="str">
        <f t="shared" si="12"/>
        <v>B</v>
      </c>
      <c r="H32" s="22">
        <f>SUM('Ingreso Respuestas'!Q35:'Ingreso Respuestas'!S35)</f>
        <v>0</v>
      </c>
      <c r="I32" s="22" t="str">
        <f t="shared" si="13"/>
        <v>B</v>
      </c>
      <c r="J32" s="22">
        <f>SUM('Ingreso Respuestas'!T35:'Ingreso Respuestas'!U35)</f>
        <v>0</v>
      </c>
      <c r="K32" s="23" t="str">
        <f t="shared" si="14"/>
        <v>B</v>
      </c>
    </row>
    <row r="33" spans="1:11" x14ac:dyDescent="0.2">
      <c r="A33" s="21">
        <v>31</v>
      </c>
      <c r="B33" s="22">
        <f>SUM('Ingreso Respuestas'!B36:'Ingreso Respuestas'!F36)</f>
        <v>0</v>
      </c>
      <c r="C33" s="22" t="str">
        <f t="shared" si="10"/>
        <v>B</v>
      </c>
      <c r="D33" s="22">
        <f>SUM('Ingreso Respuestas'!G36:'Ingreso Respuestas'!K36)</f>
        <v>0</v>
      </c>
      <c r="E33" s="22" t="str">
        <f t="shared" si="11"/>
        <v>B</v>
      </c>
      <c r="F33" s="22">
        <f>SUM('Ingreso Respuestas'!L36:'Ingreso Respuestas'!P36)</f>
        <v>0</v>
      </c>
      <c r="G33" s="22" t="str">
        <f t="shared" si="12"/>
        <v>B</v>
      </c>
      <c r="H33" s="22">
        <f>SUM('Ingreso Respuestas'!Q36:'Ingreso Respuestas'!S36)</f>
        <v>0</v>
      </c>
      <c r="I33" s="22" t="str">
        <f t="shared" si="13"/>
        <v>B</v>
      </c>
      <c r="J33" s="22">
        <f>SUM('Ingreso Respuestas'!T36:'Ingreso Respuestas'!U36)</f>
        <v>0</v>
      </c>
      <c r="K33" s="23" t="str">
        <f t="shared" si="14"/>
        <v>B</v>
      </c>
    </row>
    <row r="34" spans="1:11" x14ac:dyDescent="0.2">
      <c r="A34" s="21">
        <v>32</v>
      </c>
      <c r="B34" s="22">
        <f>SUM('Ingreso Respuestas'!B37:'Ingreso Respuestas'!F37)</f>
        <v>0</v>
      </c>
      <c r="C34" s="22" t="str">
        <f t="shared" si="10"/>
        <v>B</v>
      </c>
      <c r="D34" s="22">
        <f>SUM('Ingreso Respuestas'!G37:'Ingreso Respuestas'!K37)</f>
        <v>0</v>
      </c>
      <c r="E34" s="22" t="str">
        <f t="shared" si="11"/>
        <v>B</v>
      </c>
      <c r="F34" s="22">
        <f>SUM('Ingreso Respuestas'!L37:'Ingreso Respuestas'!P37)</f>
        <v>0</v>
      </c>
      <c r="G34" s="22" t="str">
        <f t="shared" si="12"/>
        <v>B</v>
      </c>
      <c r="H34" s="22">
        <f>SUM('Ingreso Respuestas'!Q37:'Ingreso Respuestas'!S37)</f>
        <v>0</v>
      </c>
      <c r="I34" s="22" t="str">
        <f t="shared" si="13"/>
        <v>B</v>
      </c>
      <c r="J34" s="22">
        <f>SUM('Ingreso Respuestas'!T37:'Ingreso Respuestas'!U37)</f>
        <v>0</v>
      </c>
      <c r="K34" s="23" t="str">
        <f t="shared" si="14"/>
        <v>B</v>
      </c>
    </row>
    <row r="35" spans="1:11" x14ac:dyDescent="0.2">
      <c r="A35" s="21">
        <v>33</v>
      </c>
      <c r="B35" s="22">
        <f>SUM('Ingreso Respuestas'!B38:'Ingreso Respuestas'!F38)</f>
        <v>0</v>
      </c>
      <c r="C35" s="22" t="str">
        <f t="shared" si="10"/>
        <v>B</v>
      </c>
      <c r="D35" s="22">
        <f>SUM('Ingreso Respuestas'!G38:'Ingreso Respuestas'!K38)</f>
        <v>0</v>
      </c>
      <c r="E35" s="22" t="str">
        <f t="shared" si="11"/>
        <v>B</v>
      </c>
      <c r="F35" s="22">
        <f>SUM('Ingreso Respuestas'!L38:'Ingreso Respuestas'!P38)</f>
        <v>0</v>
      </c>
      <c r="G35" s="22" t="str">
        <f t="shared" si="12"/>
        <v>B</v>
      </c>
      <c r="H35" s="22">
        <f>SUM('Ingreso Respuestas'!Q38:'Ingreso Respuestas'!S38)</f>
        <v>0</v>
      </c>
      <c r="I35" s="22" t="str">
        <f t="shared" si="13"/>
        <v>B</v>
      </c>
      <c r="J35" s="22">
        <f>SUM('Ingreso Respuestas'!T38:'Ingreso Respuestas'!U38)</f>
        <v>0</v>
      </c>
      <c r="K35" s="23" t="str">
        <f t="shared" si="14"/>
        <v>B</v>
      </c>
    </row>
    <row r="36" spans="1:11" x14ac:dyDescent="0.2">
      <c r="A36" s="21">
        <v>34</v>
      </c>
      <c r="B36" s="22">
        <f>SUM('Ingreso Respuestas'!B39:'Ingreso Respuestas'!F39)</f>
        <v>0</v>
      </c>
      <c r="C36" s="22" t="str">
        <f t="shared" si="10"/>
        <v>B</v>
      </c>
      <c r="D36" s="22">
        <f>SUM('Ingreso Respuestas'!G39:'Ingreso Respuestas'!K39)</f>
        <v>0</v>
      </c>
      <c r="E36" s="22" t="str">
        <f t="shared" si="11"/>
        <v>B</v>
      </c>
      <c r="F36" s="22">
        <f>SUM('Ingreso Respuestas'!L39:'Ingreso Respuestas'!P39)</f>
        <v>0</v>
      </c>
      <c r="G36" s="22" t="str">
        <f t="shared" si="12"/>
        <v>B</v>
      </c>
      <c r="H36" s="22">
        <f>SUM('Ingreso Respuestas'!Q39:'Ingreso Respuestas'!S39)</f>
        <v>0</v>
      </c>
      <c r="I36" s="22" t="str">
        <f t="shared" si="13"/>
        <v>B</v>
      </c>
      <c r="J36" s="22">
        <f>SUM('Ingreso Respuestas'!T39:'Ingreso Respuestas'!U39)</f>
        <v>0</v>
      </c>
      <c r="K36" s="23" t="str">
        <f t="shared" si="14"/>
        <v>B</v>
      </c>
    </row>
    <row r="37" spans="1:11" x14ac:dyDescent="0.2">
      <c r="A37" s="21">
        <v>35</v>
      </c>
      <c r="B37" s="22">
        <f>SUM('Ingreso Respuestas'!B40:'Ingreso Respuestas'!F40)</f>
        <v>0</v>
      </c>
      <c r="C37" s="22" t="str">
        <f t="shared" si="10"/>
        <v>B</v>
      </c>
      <c r="D37" s="22">
        <f>SUM('Ingreso Respuestas'!G40:'Ingreso Respuestas'!K40)</f>
        <v>0</v>
      </c>
      <c r="E37" s="22" t="str">
        <f t="shared" si="11"/>
        <v>B</v>
      </c>
      <c r="F37" s="22">
        <f>SUM('Ingreso Respuestas'!L40:'Ingreso Respuestas'!P40)</f>
        <v>0</v>
      </c>
      <c r="G37" s="22" t="str">
        <f t="shared" si="12"/>
        <v>B</v>
      </c>
      <c r="H37" s="22">
        <f>SUM('Ingreso Respuestas'!Q40:'Ingreso Respuestas'!S40)</f>
        <v>0</v>
      </c>
      <c r="I37" s="22" t="str">
        <f t="shared" si="13"/>
        <v>B</v>
      </c>
      <c r="J37" s="22">
        <f>SUM('Ingreso Respuestas'!T40:'Ingreso Respuestas'!U40)</f>
        <v>0</v>
      </c>
      <c r="K37" s="23" t="str">
        <f t="shared" si="14"/>
        <v>B</v>
      </c>
    </row>
    <row r="38" spans="1:11" x14ac:dyDescent="0.2">
      <c r="A38" s="21">
        <v>36</v>
      </c>
      <c r="B38" s="22">
        <f>SUM('Ingreso Respuestas'!B41:'Ingreso Respuestas'!F41)</f>
        <v>0</v>
      </c>
      <c r="C38" s="22" t="str">
        <f t="shared" si="10"/>
        <v>B</v>
      </c>
      <c r="D38" s="22">
        <f>SUM('Ingreso Respuestas'!G41:'Ingreso Respuestas'!K41)</f>
        <v>0</v>
      </c>
      <c r="E38" s="22" t="str">
        <f t="shared" si="11"/>
        <v>B</v>
      </c>
      <c r="F38" s="22">
        <f>SUM('Ingreso Respuestas'!L41:'Ingreso Respuestas'!P41)</f>
        <v>0</v>
      </c>
      <c r="G38" s="22" t="str">
        <f t="shared" si="12"/>
        <v>B</v>
      </c>
      <c r="H38" s="22">
        <f>SUM('Ingreso Respuestas'!Q41:'Ingreso Respuestas'!S41)</f>
        <v>0</v>
      </c>
      <c r="I38" s="22" t="str">
        <f t="shared" si="13"/>
        <v>B</v>
      </c>
      <c r="J38" s="22">
        <f>SUM('Ingreso Respuestas'!T41:'Ingreso Respuestas'!U41)</f>
        <v>0</v>
      </c>
      <c r="K38" s="23" t="str">
        <f t="shared" si="14"/>
        <v>B</v>
      </c>
    </row>
    <row r="39" spans="1:11" x14ac:dyDescent="0.2">
      <c r="A39" s="21">
        <v>37</v>
      </c>
      <c r="B39" s="22">
        <f>SUM('Ingreso Respuestas'!B42:'Ingreso Respuestas'!F42)</f>
        <v>0</v>
      </c>
      <c r="C39" s="22" t="str">
        <f t="shared" si="10"/>
        <v>B</v>
      </c>
      <c r="D39" s="22">
        <f>SUM('Ingreso Respuestas'!G42:'Ingreso Respuestas'!K42)</f>
        <v>0</v>
      </c>
      <c r="E39" s="22" t="str">
        <f t="shared" si="11"/>
        <v>B</v>
      </c>
      <c r="F39" s="22">
        <f>SUM('Ingreso Respuestas'!L42:'Ingreso Respuestas'!P42)</f>
        <v>0</v>
      </c>
      <c r="G39" s="22" t="str">
        <f t="shared" si="12"/>
        <v>B</v>
      </c>
      <c r="H39" s="22">
        <f>SUM('Ingreso Respuestas'!Q42:'Ingreso Respuestas'!S42)</f>
        <v>0</v>
      </c>
      <c r="I39" s="22" t="str">
        <f t="shared" si="13"/>
        <v>B</v>
      </c>
      <c r="J39" s="22">
        <f>SUM('Ingreso Respuestas'!T42:'Ingreso Respuestas'!U42)</f>
        <v>0</v>
      </c>
      <c r="K39" s="23" t="str">
        <f t="shared" si="14"/>
        <v>B</v>
      </c>
    </row>
    <row r="40" spans="1:11" x14ac:dyDescent="0.2">
      <c r="A40" s="21">
        <v>38</v>
      </c>
      <c r="B40" s="22">
        <f>SUM('Ingreso Respuestas'!B43:'Ingreso Respuestas'!F43)</f>
        <v>0</v>
      </c>
      <c r="C40" s="22" t="str">
        <f t="shared" si="10"/>
        <v>B</v>
      </c>
      <c r="D40" s="22">
        <f>SUM('Ingreso Respuestas'!G43:'Ingreso Respuestas'!K43)</f>
        <v>0</v>
      </c>
      <c r="E40" s="22" t="str">
        <f t="shared" si="11"/>
        <v>B</v>
      </c>
      <c r="F40" s="22">
        <f>SUM('Ingreso Respuestas'!L43:'Ingreso Respuestas'!P43)</f>
        <v>0</v>
      </c>
      <c r="G40" s="22" t="str">
        <f t="shared" si="12"/>
        <v>B</v>
      </c>
      <c r="H40" s="22">
        <f>SUM('Ingreso Respuestas'!Q43:'Ingreso Respuestas'!S43)</f>
        <v>0</v>
      </c>
      <c r="I40" s="22" t="str">
        <f t="shared" si="13"/>
        <v>B</v>
      </c>
      <c r="J40" s="22">
        <f>SUM('Ingreso Respuestas'!T43:'Ingreso Respuestas'!U43)</f>
        <v>0</v>
      </c>
      <c r="K40" s="23" t="str">
        <f t="shared" si="14"/>
        <v>B</v>
      </c>
    </row>
    <row r="41" spans="1:11" x14ac:dyDescent="0.2">
      <c r="A41" s="21">
        <v>39</v>
      </c>
      <c r="B41" s="22">
        <f>SUM('Ingreso Respuestas'!B44:'Ingreso Respuestas'!F44)</f>
        <v>0</v>
      </c>
      <c r="C41" s="22" t="str">
        <f t="shared" si="10"/>
        <v>B</v>
      </c>
      <c r="D41" s="22">
        <f>SUM('Ingreso Respuestas'!G44:'Ingreso Respuestas'!K44)</f>
        <v>0</v>
      </c>
      <c r="E41" s="22" t="str">
        <f t="shared" si="11"/>
        <v>B</v>
      </c>
      <c r="F41" s="22">
        <f>SUM('Ingreso Respuestas'!L44:'Ingreso Respuestas'!P44)</f>
        <v>0</v>
      </c>
      <c r="G41" s="22" t="str">
        <f t="shared" si="12"/>
        <v>B</v>
      </c>
      <c r="H41" s="22">
        <f>SUM('Ingreso Respuestas'!Q44:'Ingreso Respuestas'!S44)</f>
        <v>0</v>
      </c>
      <c r="I41" s="22" t="str">
        <f t="shared" si="13"/>
        <v>B</v>
      </c>
      <c r="J41" s="22">
        <f>SUM('Ingreso Respuestas'!T44:'Ingreso Respuestas'!U44)</f>
        <v>0</v>
      </c>
      <c r="K41" s="23" t="str">
        <f t="shared" si="14"/>
        <v>B</v>
      </c>
    </row>
    <row r="42" spans="1:11" x14ac:dyDescent="0.2">
      <c r="A42" s="21">
        <v>40</v>
      </c>
      <c r="B42" s="22">
        <f>SUM('Ingreso Respuestas'!B45:'Ingreso Respuestas'!F45)</f>
        <v>0</v>
      </c>
      <c r="C42" s="22" t="str">
        <f t="shared" si="10"/>
        <v>B</v>
      </c>
      <c r="D42" s="22">
        <f>SUM('Ingreso Respuestas'!G45:'Ingreso Respuestas'!K45)</f>
        <v>0</v>
      </c>
      <c r="E42" s="22" t="str">
        <f t="shared" si="11"/>
        <v>B</v>
      </c>
      <c r="F42" s="22">
        <f>SUM('Ingreso Respuestas'!L45:'Ingreso Respuestas'!P45)</f>
        <v>0</v>
      </c>
      <c r="G42" s="22" t="str">
        <f t="shared" si="12"/>
        <v>B</v>
      </c>
      <c r="H42" s="22">
        <f>SUM('Ingreso Respuestas'!Q45:'Ingreso Respuestas'!S45)</f>
        <v>0</v>
      </c>
      <c r="I42" s="22" t="str">
        <f t="shared" si="13"/>
        <v>B</v>
      </c>
      <c r="J42" s="22">
        <f>SUM('Ingreso Respuestas'!T45:'Ingreso Respuestas'!U45)</f>
        <v>0</v>
      </c>
      <c r="K42" s="23" t="str">
        <f t="shared" si="14"/>
        <v>B</v>
      </c>
    </row>
    <row r="43" spans="1:11" x14ac:dyDescent="0.2">
      <c r="A43" s="21">
        <v>41</v>
      </c>
      <c r="B43" s="22">
        <f>SUM('Ingreso Respuestas'!B46:'Ingreso Respuestas'!F46)</f>
        <v>0</v>
      </c>
      <c r="C43" s="22" t="str">
        <f t="shared" si="10"/>
        <v>B</v>
      </c>
      <c r="D43" s="22">
        <f>SUM('Ingreso Respuestas'!G46:'Ingreso Respuestas'!K46)</f>
        <v>0</v>
      </c>
      <c r="E43" s="22" t="str">
        <f t="shared" si="11"/>
        <v>B</v>
      </c>
      <c r="F43" s="22">
        <f>SUM('Ingreso Respuestas'!L46:'Ingreso Respuestas'!P46)</f>
        <v>0</v>
      </c>
      <c r="G43" s="22" t="str">
        <f t="shared" si="12"/>
        <v>B</v>
      </c>
      <c r="H43" s="22">
        <f>SUM('Ingreso Respuestas'!Q46:'Ingreso Respuestas'!S46)</f>
        <v>0</v>
      </c>
      <c r="I43" s="22" t="str">
        <f t="shared" si="13"/>
        <v>B</v>
      </c>
      <c r="J43" s="22">
        <f>SUM('Ingreso Respuestas'!T46:'Ingreso Respuestas'!U46)</f>
        <v>0</v>
      </c>
      <c r="K43" s="23" t="str">
        <f t="shared" si="14"/>
        <v>B</v>
      </c>
    </row>
    <row r="44" spans="1:11" x14ac:dyDescent="0.2">
      <c r="A44" s="21">
        <v>42</v>
      </c>
      <c r="B44" s="22">
        <f>SUM('Ingreso Respuestas'!B47:'Ingreso Respuestas'!F47)</f>
        <v>0</v>
      </c>
      <c r="C44" s="22" t="str">
        <f t="shared" si="10"/>
        <v>B</v>
      </c>
      <c r="D44" s="22">
        <f>SUM('Ingreso Respuestas'!G47:'Ingreso Respuestas'!K47)</f>
        <v>0</v>
      </c>
      <c r="E44" s="22" t="str">
        <f t="shared" si="11"/>
        <v>B</v>
      </c>
      <c r="F44" s="22">
        <f>SUM('Ingreso Respuestas'!L47:'Ingreso Respuestas'!P47)</f>
        <v>0</v>
      </c>
      <c r="G44" s="22" t="str">
        <f t="shared" si="12"/>
        <v>B</v>
      </c>
      <c r="H44" s="22">
        <f>SUM('Ingreso Respuestas'!Q47:'Ingreso Respuestas'!S47)</f>
        <v>0</v>
      </c>
      <c r="I44" s="22" t="str">
        <f t="shared" si="13"/>
        <v>B</v>
      </c>
      <c r="J44" s="22">
        <f>SUM('Ingreso Respuestas'!T47:'Ingreso Respuestas'!U47)</f>
        <v>0</v>
      </c>
      <c r="K44" s="23" t="str">
        <f t="shared" si="14"/>
        <v>B</v>
      </c>
    </row>
    <row r="45" spans="1:11" x14ac:dyDescent="0.2">
      <c r="A45" s="21">
        <v>43</v>
      </c>
      <c r="B45" s="22">
        <f>SUM('Ingreso Respuestas'!B48:'Ingreso Respuestas'!F48)</f>
        <v>0</v>
      </c>
      <c r="C45" s="22" t="str">
        <f t="shared" si="10"/>
        <v>B</v>
      </c>
      <c r="D45" s="22">
        <f>SUM('Ingreso Respuestas'!G48:'Ingreso Respuestas'!K48)</f>
        <v>0</v>
      </c>
      <c r="E45" s="22" t="str">
        <f t="shared" si="11"/>
        <v>B</v>
      </c>
      <c r="F45" s="22">
        <f>SUM('Ingreso Respuestas'!L48:'Ingreso Respuestas'!P48)</f>
        <v>0</v>
      </c>
      <c r="G45" s="22" t="str">
        <f t="shared" si="12"/>
        <v>B</v>
      </c>
      <c r="H45" s="22">
        <f>SUM('Ingreso Respuestas'!Q48:'Ingreso Respuestas'!S48)</f>
        <v>0</v>
      </c>
      <c r="I45" s="22" t="str">
        <f t="shared" si="13"/>
        <v>B</v>
      </c>
      <c r="J45" s="22">
        <f>SUM('Ingreso Respuestas'!T48:'Ingreso Respuestas'!U48)</f>
        <v>0</v>
      </c>
      <c r="K45" s="23" t="str">
        <f t="shared" si="14"/>
        <v>B</v>
      </c>
    </row>
    <row r="46" spans="1:11" x14ac:dyDescent="0.2">
      <c r="A46" s="21">
        <v>44</v>
      </c>
      <c r="B46" s="22">
        <f>SUM('Ingreso Respuestas'!B49:'Ingreso Respuestas'!F49)</f>
        <v>0</v>
      </c>
      <c r="C46" s="22" t="str">
        <f t="shared" si="10"/>
        <v>B</v>
      </c>
      <c r="D46" s="22">
        <f>SUM('Ingreso Respuestas'!G49:'Ingreso Respuestas'!K49)</f>
        <v>0</v>
      </c>
      <c r="E46" s="22" t="str">
        <f t="shared" si="11"/>
        <v>B</v>
      </c>
      <c r="F46" s="22">
        <f>SUM('Ingreso Respuestas'!L49:'Ingreso Respuestas'!P49)</f>
        <v>0</v>
      </c>
      <c r="G46" s="22" t="str">
        <f t="shared" si="12"/>
        <v>B</v>
      </c>
      <c r="H46" s="22">
        <f>SUM('Ingreso Respuestas'!Q49:'Ingreso Respuestas'!S49)</f>
        <v>0</v>
      </c>
      <c r="I46" s="22" t="str">
        <f t="shared" si="13"/>
        <v>B</v>
      </c>
      <c r="J46" s="22">
        <f>SUM('Ingreso Respuestas'!T49:'Ingreso Respuestas'!U49)</f>
        <v>0</v>
      </c>
      <c r="K46" s="23" t="str">
        <f t="shared" si="14"/>
        <v>B</v>
      </c>
    </row>
    <row r="47" spans="1:11" x14ac:dyDescent="0.2">
      <c r="A47" s="21">
        <v>45</v>
      </c>
      <c r="B47" s="22">
        <f>SUM('Ingreso Respuestas'!B50:'Ingreso Respuestas'!F50)</f>
        <v>0</v>
      </c>
      <c r="C47" s="22" t="str">
        <f t="shared" si="10"/>
        <v>B</v>
      </c>
      <c r="D47" s="22">
        <f>SUM('Ingreso Respuestas'!G50:'Ingreso Respuestas'!K50)</f>
        <v>0</v>
      </c>
      <c r="E47" s="22" t="str">
        <f t="shared" si="11"/>
        <v>B</v>
      </c>
      <c r="F47" s="22">
        <f>SUM('Ingreso Respuestas'!L50:'Ingreso Respuestas'!P50)</f>
        <v>0</v>
      </c>
      <c r="G47" s="22" t="str">
        <f t="shared" si="12"/>
        <v>B</v>
      </c>
      <c r="H47" s="22">
        <f>SUM('Ingreso Respuestas'!Q50:'Ingreso Respuestas'!S50)</f>
        <v>0</v>
      </c>
      <c r="I47" s="22" t="str">
        <f t="shared" si="13"/>
        <v>B</v>
      </c>
      <c r="J47" s="22">
        <f>SUM('Ingreso Respuestas'!T50:'Ingreso Respuestas'!U50)</f>
        <v>0</v>
      </c>
      <c r="K47" s="23" t="str">
        <f t="shared" si="14"/>
        <v>B</v>
      </c>
    </row>
    <row r="48" spans="1:11" x14ac:dyDescent="0.2">
      <c r="A48" s="21">
        <v>46</v>
      </c>
      <c r="B48" s="22">
        <f>SUM('Ingreso Respuestas'!B51:'Ingreso Respuestas'!F51)</f>
        <v>0</v>
      </c>
      <c r="C48" s="22" t="str">
        <f t="shared" si="10"/>
        <v>B</v>
      </c>
      <c r="D48" s="22">
        <f>SUM('Ingreso Respuestas'!G51:'Ingreso Respuestas'!K51)</f>
        <v>0</v>
      </c>
      <c r="E48" s="22" t="str">
        <f t="shared" si="11"/>
        <v>B</v>
      </c>
      <c r="F48" s="22">
        <f>SUM('Ingreso Respuestas'!L51:'Ingreso Respuestas'!P51)</f>
        <v>0</v>
      </c>
      <c r="G48" s="22" t="str">
        <f t="shared" si="12"/>
        <v>B</v>
      </c>
      <c r="H48" s="22">
        <f>SUM('Ingreso Respuestas'!Q51:'Ingreso Respuestas'!S51)</f>
        <v>0</v>
      </c>
      <c r="I48" s="22" t="str">
        <f t="shared" si="13"/>
        <v>B</v>
      </c>
      <c r="J48" s="22">
        <f>SUM('Ingreso Respuestas'!T51:'Ingreso Respuestas'!U51)</f>
        <v>0</v>
      </c>
      <c r="K48" s="23" t="str">
        <f t="shared" si="14"/>
        <v>B</v>
      </c>
    </row>
    <row r="49" spans="1:11" x14ac:dyDescent="0.2">
      <c r="A49" s="21">
        <v>47</v>
      </c>
      <c r="B49" s="22">
        <f>SUM('Ingreso Respuestas'!B52:'Ingreso Respuestas'!F52)</f>
        <v>0</v>
      </c>
      <c r="C49" s="22" t="str">
        <f t="shared" si="10"/>
        <v>B</v>
      </c>
      <c r="D49" s="22">
        <f>SUM('Ingreso Respuestas'!G52:'Ingreso Respuestas'!K52)</f>
        <v>0</v>
      </c>
      <c r="E49" s="22" t="str">
        <f t="shared" si="11"/>
        <v>B</v>
      </c>
      <c r="F49" s="22">
        <f>SUM('Ingreso Respuestas'!L52:'Ingreso Respuestas'!P52)</f>
        <v>0</v>
      </c>
      <c r="G49" s="22" t="str">
        <f t="shared" si="12"/>
        <v>B</v>
      </c>
      <c r="H49" s="22">
        <f>SUM('Ingreso Respuestas'!Q52:'Ingreso Respuestas'!S52)</f>
        <v>0</v>
      </c>
      <c r="I49" s="22" t="str">
        <f t="shared" si="13"/>
        <v>B</v>
      </c>
      <c r="J49" s="22">
        <f>SUM('Ingreso Respuestas'!T52:'Ingreso Respuestas'!U52)</f>
        <v>0</v>
      </c>
      <c r="K49" s="23" t="str">
        <f t="shared" si="14"/>
        <v>B</v>
      </c>
    </row>
    <row r="50" spans="1:11" x14ac:dyDescent="0.2">
      <c r="A50" s="21">
        <v>48</v>
      </c>
      <c r="B50" s="22">
        <f>SUM('Ingreso Respuestas'!B53:'Ingreso Respuestas'!F53)</f>
        <v>0</v>
      </c>
      <c r="C50" s="22" t="str">
        <f t="shared" si="10"/>
        <v>B</v>
      </c>
      <c r="D50" s="22">
        <f>SUM('Ingreso Respuestas'!G53:'Ingreso Respuestas'!K53)</f>
        <v>0</v>
      </c>
      <c r="E50" s="22" t="str">
        <f t="shared" si="11"/>
        <v>B</v>
      </c>
      <c r="F50" s="22">
        <f>SUM('Ingreso Respuestas'!L53:'Ingreso Respuestas'!P53)</f>
        <v>0</v>
      </c>
      <c r="G50" s="22" t="str">
        <f t="shared" si="12"/>
        <v>B</v>
      </c>
      <c r="H50" s="22">
        <f>SUM('Ingreso Respuestas'!Q53:'Ingreso Respuestas'!S53)</f>
        <v>0</v>
      </c>
      <c r="I50" s="22" t="str">
        <f t="shared" si="13"/>
        <v>B</v>
      </c>
      <c r="J50" s="22">
        <f>SUM('Ingreso Respuestas'!T53:'Ingreso Respuestas'!U53)</f>
        <v>0</v>
      </c>
      <c r="K50" s="23" t="str">
        <f t="shared" si="14"/>
        <v>B</v>
      </c>
    </row>
    <row r="51" spans="1:11" x14ac:dyDescent="0.2">
      <c r="A51" s="21">
        <v>49</v>
      </c>
      <c r="B51" s="22">
        <f>SUM('Ingreso Respuestas'!B54:'Ingreso Respuestas'!F54)</f>
        <v>0</v>
      </c>
      <c r="C51" s="22" t="str">
        <f t="shared" si="10"/>
        <v>B</v>
      </c>
      <c r="D51" s="22">
        <f>SUM('Ingreso Respuestas'!G54:'Ingreso Respuestas'!K54)</f>
        <v>0</v>
      </c>
      <c r="E51" s="22" t="str">
        <f t="shared" si="11"/>
        <v>B</v>
      </c>
      <c r="F51" s="22">
        <f>SUM('Ingreso Respuestas'!L54:'Ingreso Respuestas'!P54)</f>
        <v>0</v>
      </c>
      <c r="G51" s="22" t="str">
        <f t="shared" si="12"/>
        <v>B</v>
      </c>
      <c r="H51" s="22">
        <f>SUM('Ingreso Respuestas'!Q54:'Ingreso Respuestas'!S54)</f>
        <v>0</v>
      </c>
      <c r="I51" s="22" t="str">
        <f t="shared" si="13"/>
        <v>B</v>
      </c>
      <c r="J51" s="22">
        <f>SUM('Ingreso Respuestas'!T54:'Ingreso Respuestas'!U54)</f>
        <v>0</v>
      </c>
      <c r="K51" s="23" t="str">
        <f t="shared" si="14"/>
        <v>B</v>
      </c>
    </row>
    <row r="52" spans="1:11" x14ac:dyDescent="0.2">
      <c r="A52" s="21">
        <v>50</v>
      </c>
      <c r="B52" s="22">
        <f>SUM('Ingreso Respuestas'!B55:'Ingreso Respuestas'!F55)</f>
        <v>0</v>
      </c>
      <c r="C52" s="22" t="str">
        <f t="shared" si="10"/>
        <v>B</v>
      </c>
      <c r="D52" s="22">
        <f>SUM('Ingreso Respuestas'!G55:'Ingreso Respuestas'!K55)</f>
        <v>0</v>
      </c>
      <c r="E52" s="22" t="str">
        <f t="shared" si="11"/>
        <v>B</v>
      </c>
      <c r="F52" s="22">
        <f>SUM('Ingreso Respuestas'!L55:'Ingreso Respuestas'!P55)</f>
        <v>0</v>
      </c>
      <c r="G52" s="22" t="str">
        <f t="shared" si="12"/>
        <v>B</v>
      </c>
      <c r="H52" s="22">
        <f>SUM('Ingreso Respuestas'!Q55:'Ingreso Respuestas'!S55)</f>
        <v>0</v>
      </c>
      <c r="I52" s="22" t="str">
        <f t="shared" si="13"/>
        <v>B</v>
      </c>
      <c r="J52" s="22">
        <f>SUM('Ingreso Respuestas'!T55:'Ingreso Respuestas'!U55)</f>
        <v>0</v>
      </c>
      <c r="K52" s="23" t="str">
        <f t="shared" si="14"/>
        <v>B</v>
      </c>
    </row>
    <row r="53" spans="1:11" x14ac:dyDescent="0.2">
      <c r="A53" s="21">
        <v>51</v>
      </c>
      <c r="B53" s="22">
        <f>SUM('Ingreso Respuestas'!B56:'Ingreso Respuestas'!F56)</f>
        <v>0</v>
      </c>
      <c r="C53" s="22" t="str">
        <f t="shared" si="10"/>
        <v>B</v>
      </c>
      <c r="D53" s="22">
        <f>SUM('Ingreso Respuestas'!G56:'Ingreso Respuestas'!K56)</f>
        <v>0</v>
      </c>
      <c r="E53" s="22" t="str">
        <f t="shared" si="11"/>
        <v>B</v>
      </c>
      <c r="F53" s="22">
        <f>SUM('Ingreso Respuestas'!L56:'Ingreso Respuestas'!P56)</f>
        <v>0</v>
      </c>
      <c r="G53" s="22" t="str">
        <f t="shared" si="12"/>
        <v>B</v>
      </c>
      <c r="H53" s="22">
        <f>SUM('Ingreso Respuestas'!Q56:'Ingreso Respuestas'!S56)</f>
        <v>0</v>
      </c>
      <c r="I53" s="22" t="str">
        <f t="shared" si="13"/>
        <v>B</v>
      </c>
      <c r="J53" s="22">
        <f>SUM('Ingreso Respuestas'!T56:'Ingreso Respuestas'!U56)</f>
        <v>0</v>
      </c>
      <c r="K53" s="23" t="str">
        <f t="shared" si="14"/>
        <v>B</v>
      </c>
    </row>
    <row r="54" spans="1:11" x14ac:dyDescent="0.2">
      <c r="A54" s="21">
        <v>52</v>
      </c>
      <c r="B54" s="22">
        <f>SUM('Ingreso Respuestas'!B57:'Ingreso Respuestas'!F57)</f>
        <v>0</v>
      </c>
      <c r="C54" s="22" t="str">
        <f t="shared" si="10"/>
        <v>B</v>
      </c>
      <c r="D54" s="22">
        <f>SUM('Ingreso Respuestas'!G57:'Ingreso Respuestas'!K57)</f>
        <v>0</v>
      </c>
      <c r="E54" s="22" t="str">
        <f t="shared" si="11"/>
        <v>B</v>
      </c>
      <c r="F54" s="22">
        <f>SUM('Ingreso Respuestas'!L57:'Ingreso Respuestas'!P57)</f>
        <v>0</v>
      </c>
      <c r="G54" s="22" t="str">
        <f t="shared" si="12"/>
        <v>B</v>
      </c>
      <c r="H54" s="22">
        <f>SUM('Ingreso Respuestas'!Q57:'Ingreso Respuestas'!S57)</f>
        <v>0</v>
      </c>
      <c r="I54" s="22" t="str">
        <f t="shared" si="13"/>
        <v>B</v>
      </c>
      <c r="J54" s="22">
        <f>SUM('Ingreso Respuestas'!T57:'Ingreso Respuestas'!U57)</f>
        <v>0</v>
      </c>
      <c r="K54" s="23" t="str">
        <f t="shared" si="14"/>
        <v>B</v>
      </c>
    </row>
    <row r="55" spans="1:11" x14ac:dyDescent="0.2">
      <c r="A55" s="21">
        <v>53</v>
      </c>
      <c r="B55" s="22">
        <f>SUM('Ingreso Respuestas'!B58:'Ingreso Respuestas'!F58)</f>
        <v>0</v>
      </c>
      <c r="C55" s="22" t="str">
        <f t="shared" si="10"/>
        <v>B</v>
      </c>
      <c r="D55" s="22">
        <f>SUM('Ingreso Respuestas'!G58:'Ingreso Respuestas'!K58)</f>
        <v>0</v>
      </c>
      <c r="E55" s="22" t="str">
        <f t="shared" si="11"/>
        <v>B</v>
      </c>
      <c r="F55" s="22">
        <f>SUM('Ingreso Respuestas'!L58:'Ingreso Respuestas'!P58)</f>
        <v>0</v>
      </c>
      <c r="G55" s="22" t="str">
        <f t="shared" si="12"/>
        <v>B</v>
      </c>
      <c r="H55" s="22">
        <f>SUM('Ingreso Respuestas'!Q58:'Ingreso Respuestas'!S58)</f>
        <v>0</v>
      </c>
      <c r="I55" s="22" t="str">
        <f t="shared" si="13"/>
        <v>B</v>
      </c>
      <c r="J55" s="22">
        <f>SUM('Ingreso Respuestas'!T58:'Ingreso Respuestas'!U58)</f>
        <v>0</v>
      </c>
      <c r="K55" s="23" t="str">
        <f t="shared" si="14"/>
        <v>B</v>
      </c>
    </row>
    <row r="56" spans="1:11" x14ac:dyDescent="0.2">
      <c r="A56" s="21">
        <v>54</v>
      </c>
      <c r="B56" s="22">
        <f>SUM('Ingreso Respuestas'!B59:'Ingreso Respuestas'!F59)</f>
        <v>0</v>
      </c>
      <c r="C56" s="22" t="str">
        <f t="shared" si="10"/>
        <v>B</v>
      </c>
      <c r="D56" s="22">
        <f>SUM('Ingreso Respuestas'!G59:'Ingreso Respuestas'!K59)</f>
        <v>0</v>
      </c>
      <c r="E56" s="22" t="str">
        <f t="shared" si="11"/>
        <v>B</v>
      </c>
      <c r="F56" s="22">
        <f>SUM('Ingreso Respuestas'!L59:'Ingreso Respuestas'!P59)</f>
        <v>0</v>
      </c>
      <c r="G56" s="22" t="str">
        <f t="shared" si="12"/>
        <v>B</v>
      </c>
      <c r="H56" s="22">
        <f>SUM('Ingreso Respuestas'!Q59:'Ingreso Respuestas'!S59)</f>
        <v>0</v>
      </c>
      <c r="I56" s="22" t="str">
        <f t="shared" si="13"/>
        <v>B</v>
      </c>
      <c r="J56" s="22">
        <f>SUM('Ingreso Respuestas'!T59:'Ingreso Respuestas'!U59)</f>
        <v>0</v>
      </c>
      <c r="K56" s="23" t="str">
        <f t="shared" si="14"/>
        <v>B</v>
      </c>
    </row>
    <row r="57" spans="1:11" x14ac:dyDescent="0.2">
      <c r="A57" s="21">
        <v>55</v>
      </c>
      <c r="B57" s="22">
        <f>SUM('Ingreso Respuestas'!B60:'Ingreso Respuestas'!F60)</f>
        <v>0</v>
      </c>
      <c r="C57" s="22" t="str">
        <f t="shared" si="10"/>
        <v>B</v>
      </c>
      <c r="D57" s="22">
        <f>SUM('Ingreso Respuestas'!G60:'Ingreso Respuestas'!K60)</f>
        <v>0</v>
      </c>
      <c r="E57" s="22" t="str">
        <f t="shared" si="11"/>
        <v>B</v>
      </c>
      <c r="F57" s="22">
        <f>SUM('Ingreso Respuestas'!L60:'Ingreso Respuestas'!P60)</f>
        <v>0</v>
      </c>
      <c r="G57" s="22" t="str">
        <f t="shared" si="12"/>
        <v>B</v>
      </c>
      <c r="H57" s="22">
        <f>SUM('Ingreso Respuestas'!Q60:'Ingreso Respuestas'!S60)</f>
        <v>0</v>
      </c>
      <c r="I57" s="22" t="str">
        <f t="shared" si="13"/>
        <v>B</v>
      </c>
      <c r="J57" s="22">
        <f>SUM('Ingreso Respuestas'!T60:'Ingreso Respuestas'!U60)</f>
        <v>0</v>
      </c>
      <c r="K57" s="23" t="str">
        <f t="shared" si="14"/>
        <v>B</v>
      </c>
    </row>
    <row r="58" spans="1:11" x14ac:dyDescent="0.2">
      <c r="A58" s="21">
        <v>56</v>
      </c>
      <c r="B58" s="22">
        <f>SUM('Ingreso Respuestas'!B61:'Ingreso Respuestas'!F61)</f>
        <v>0</v>
      </c>
      <c r="C58" s="22" t="str">
        <f t="shared" si="10"/>
        <v>B</v>
      </c>
      <c r="D58" s="22">
        <f>SUM('Ingreso Respuestas'!G61:'Ingreso Respuestas'!K61)</f>
        <v>0</v>
      </c>
      <c r="E58" s="22" t="str">
        <f t="shared" si="11"/>
        <v>B</v>
      </c>
      <c r="F58" s="22">
        <f>SUM('Ingreso Respuestas'!L61:'Ingreso Respuestas'!P61)</f>
        <v>0</v>
      </c>
      <c r="G58" s="22" t="str">
        <f t="shared" si="12"/>
        <v>B</v>
      </c>
      <c r="H58" s="22">
        <f>SUM('Ingreso Respuestas'!Q61:'Ingreso Respuestas'!S61)</f>
        <v>0</v>
      </c>
      <c r="I58" s="22" t="str">
        <f t="shared" si="13"/>
        <v>B</v>
      </c>
      <c r="J58" s="22">
        <f>SUM('Ingreso Respuestas'!T61:'Ingreso Respuestas'!U61)</f>
        <v>0</v>
      </c>
      <c r="K58" s="23" t="str">
        <f t="shared" si="14"/>
        <v>B</v>
      </c>
    </row>
    <row r="59" spans="1:11" x14ac:dyDescent="0.2">
      <c r="A59" s="21">
        <v>57</v>
      </c>
      <c r="B59" s="22">
        <f>SUM('Ingreso Respuestas'!B62:'Ingreso Respuestas'!F62)</f>
        <v>0</v>
      </c>
      <c r="C59" s="22" t="str">
        <f t="shared" si="10"/>
        <v>B</v>
      </c>
      <c r="D59" s="22">
        <f>SUM('Ingreso Respuestas'!G62:'Ingreso Respuestas'!K62)</f>
        <v>0</v>
      </c>
      <c r="E59" s="22" t="str">
        <f t="shared" si="11"/>
        <v>B</v>
      </c>
      <c r="F59" s="22">
        <f>SUM('Ingreso Respuestas'!L62:'Ingreso Respuestas'!P62)</f>
        <v>0</v>
      </c>
      <c r="G59" s="22" t="str">
        <f t="shared" si="12"/>
        <v>B</v>
      </c>
      <c r="H59" s="22">
        <f>SUM('Ingreso Respuestas'!Q62:'Ingreso Respuestas'!S62)</f>
        <v>0</v>
      </c>
      <c r="I59" s="22" t="str">
        <f t="shared" si="13"/>
        <v>B</v>
      </c>
      <c r="J59" s="22">
        <f>SUM('Ingreso Respuestas'!T62:'Ingreso Respuestas'!U62)</f>
        <v>0</v>
      </c>
      <c r="K59" s="23" t="str">
        <f t="shared" si="14"/>
        <v>B</v>
      </c>
    </row>
    <row r="60" spans="1:11" x14ac:dyDescent="0.2">
      <c r="A60" s="21">
        <v>58</v>
      </c>
      <c r="B60" s="22">
        <f>SUM('Ingreso Respuestas'!B63:'Ingreso Respuestas'!F63)</f>
        <v>0</v>
      </c>
      <c r="C60" s="22" t="str">
        <f t="shared" si="10"/>
        <v>B</v>
      </c>
      <c r="D60" s="22">
        <f>SUM('Ingreso Respuestas'!G63:'Ingreso Respuestas'!K63)</f>
        <v>0</v>
      </c>
      <c r="E60" s="22" t="str">
        <f t="shared" si="11"/>
        <v>B</v>
      </c>
      <c r="F60" s="22">
        <f>SUM('Ingreso Respuestas'!L63:'Ingreso Respuestas'!P63)</f>
        <v>0</v>
      </c>
      <c r="G60" s="22" t="str">
        <f t="shared" si="12"/>
        <v>B</v>
      </c>
      <c r="H60" s="22">
        <f>SUM('Ingreso Respuestas'!Q63:'Ingreso Respuestas'!S63)</f>
        <v>0</v>
      </c>
      <c r="I60" s="22" t="str">
        <f t="shared" si="13"/>
        <v>B</v>
      </c>
      <c r="J60" s="22">
        <f>SUM('Ingreso Respuestas'!T63:'Ingreso Respuestas'!U63)</f>
        <v>0</v>
      </c>
      <c r="K60" s="23" t="str">
        <f t="shared" si="14"/>
        <v>B</v>
      </c>
    </row>
    <row r="61" spans="1:11" x14ac:dyDescent="0.2">
      <c r="A61" s="21">
        <v>59</v>
      </c>
      <c r="B61" s="22">
        <f>SUM('Ingreso Respuestas'!B64:'Ingreso Respuestas'!F64)</f>
        <v>0</v>
      </c>
      <c r="C61" s="22" t="str">
        <f t="shared" si="10"/>
        <v>B</v>
      </c>
      <c r="D61" s="22">
        <f>SUM('Ingreso Respuestas'!G64:'Ingreso Respuestas'!K64)</f>
        <v>0</v>
      </c>
      <c r="E61" s="22" t="str">
        <f t="shared" si="11"/>
        <v>B</v>
      </c>
      <c r="F61" s="22">
        <f>SUM('Ingreso Respuestas'!L64:'Ingreso Respuestas'!P64)</f>
        <v>0</v>
      </c>
      <c r="G61" s="22" t="str">
        <f t="shared" si="12"/>
        <v>B</v>
      </c>
      <c r="H61" s="22">
        <f>SUM('Ingreso Respuestas'!Q64:'Ingreso Respuestas'!S64)</f>
        <v>0</v>
      </c>
      <c r="I61" s="22" t="str">
        <f t="shared" si="13"/>
        <v>B</v>
      </c>
      <c r="J61" s="22">
        <f>SUM('Ingreso Respuestas'!T64:'Ingreso Respuestas'!U64)</f>
        <v>0</v>
      </c>
      <c r="K61" s="23" t="str">
        <f t="shared" si="14"/>
        <v>B</v>
      </c>
    </row>
    <row r="62" spans="1:11" x14ac:dyDescent="0.2">
      <c r="A62" s="21">
        <v>60</v>
      </c>
      <c r="B62" s="22">
        <f>SUM('Ingreso Respuestas'!B65:'Ingreso Respuestas'!F65)</f>
        <v>0</v>
      </c>
      <c r="C62" s="22" t="str">
        <f t="shared" si="10"/>
        <v>B</v>
      </c>
      <c r="D62" s="22">
        <f>SUM('Ingreso Respuestas'!G65:'Ingreso Respuestas'!K65)</f>
        <v>0</v>
      </c>
      <c r="E62" s="22" t="str">
        <f t="shared" si="11"/>
        <v>B</v>
      </c>
      <c r="F62" s="22">
        <f>SUM('Ingreso Respuestas'!L65:'Ingreso Respuestas'!P65)</f>
        <v>0</v>
      </c>
      <c r="G62" s="22" t="str">
        <f t="shared" si="12"/>
        <v>B</v>
      </c>
      <c r="H62" s="22">
        <f>SUM('Ingreso Respuestas'!Q65:'Ingreso Respuestas'!S65)</f>
        <v>0</v>
      </c>
      <c r="I62" s="22" t="str">
        <f t="shared" si="13"/>
        <v>B</v>
      </c>
      <c r="J62" s="22">
        <f>SUM('Ingreso Respuestas'!T65:'Ingreso Respuestas'!U65)</f>
        <v>0</v>
      </c>
      <c r="K62" s="23" t="str">
        <f t="shared" si="14"/>
        <v>B</v>
      </c>
    </row>
    <row r="63" spans="1:11" x14ac:dyDescent="0.2">
      <c r="A63" s="21">
        <v>61</v>
      </c>
      <c r="B63" s="22">
        <f>SUM('Ingreso Respuestas'!B66:'Ingreso Respuestas'!F66)</f>
        <v>0</v>
      </c>
      <c r="C63" s="22" t="str">
        <f t="shared" si="10"/>
        <v>B</v>
      </c>
      <c r="D63" s="22">
        <f>SUM('Ingreso Respuestas'!G66:'Ingreso Respuestas'!K66)</f>
        <v>0</v>
      </c>
      <c r="E63" s="22" t="str">
        <f t="shared" si="11"/>
        <v>B</v>
      </c>
      <c r="F63" s="22">
        <f>SUM('Ingreso Respuestas'!L66:'Ingreso Respuestas'!P66)</f>
        <v>0</v>
      </c>
      <c r="G63" s="22" t="str">
        <f t="shared" si="12"/>
        <v>B</v>
      </c>
      <c r="H63" s="22">
        <f>SUM('Ingreso Respuestas'!Q66:'Ingreso Respuestas'!S66)</f>
        <v>0</v>
      </c>
      <c r="I63" s="22" t="str">
        <f t="shared" si="13"/>
        <v>B</v>
      </c>
      <c r="J63" s="22">
        <f>SUM('Ingreso Respuestas'!T66:'Ingreso Respuestas'!U66)</f>
        <v>0</v>
      </c>
      <c r="K63" s="23" t="str">
        <f t="shared" si="14"/>
        <v>B</v>
      </c>
    </row>
    <row r="64" spans="1:11" x14ac:dyDescent="0.2">
      <c r="A64" s="21">
        <v>62</v>
      </c>
      <c r="B64" s="22">
        <f>SUM('Ingreso Respuestas'!B67:'Ingreso Respuestas'!F67)</f>
        <v>0</v>
      </c>
      <c r="C64" s="22" t="str">
        <f t="shared" si="10"/>
        <v>B</v>
      </c>
      <c r="D64" s="22">
        <f>SUM('Ingreso Respuestas'!G67:'Ingreso Respuestas'!K67)</f>
        <v>0</v>
      </c>
      <c r="E64" s="22" t="str">
        <f t="shared" si="11"/>
        <v>B</v>
      </c>
      <c r="F64" s="22">
        <f>SUM('Ingreso Respuestas'!L67:'Ingreso Respuestas'!P67)</f>
        <v>0</v>
      </c>
      <c r="G64" s="22" t="str">
        <f t="shared" si="12"/>
        <v>B</v>
      </c>
      <c r="H64" s="22">
        <f>SUM('Ingreso Respuestas'!Q67:'Ingreso Respuestas'!S67)</f>
        <v>0</v>
      </c>
      <c r="I64" s="22" t="str">
        <f t="shared" si="13"/>
        <v>B</v>
      </c>
      <c r="J64" s="22">
        <f>SUM('Ingreso Respuestas'!T67:'Ingreso Respuestas'!U67)</f>
        <v>0</v>
      </c>
      <c r="K64" s="23" t="str">
        <f t="shared" si="14"/>
        <v>B</v>
      </c>
    </row>
    <row r="65" spans="1:11" x14ac:dyDescent="0.2">
      <c r="A65" s="21">
        <v>63</v>
      </c>
      <c r="B65" s="22">
        <f>SUM('Ingreso Respuestas'!B68:'Ingreso Respuestas'!F68)</f>
        <v>0</v>
      </c>
      <c r="C65" s="22" t="str">
        <f t="shared" si="10"/>
        <v>B</v>
      </c>
      <c r="D65" s="22">
        <f>SUM('Ingreso Respuestas'!G68:'Ingreso Respuestas'!K68)</f>
        <v>0</v>
      </c>
      <c r="E65" s="22" t="str">
        <f t="shared" si="11"/>
        <v>B</v>
      </c>
      <c r="F65" s="22">
        <f>SUM('Ingreso Respuestas'!L68:'Ingreso Respuestas'!P68)</f>
        <v>0</v>
      </c>
      <c r="G65" s="22" t="str">
        <f t="shared" si="12"/>
        <v>B</v>
      </c>
      <c r="H65" s="22">
        <f>SUM('Ingreso Respuestas'!Q68:'Ingreso Respuestas'!S68)</f>
        <v>0</v>
      </c>
      <c r="I65" s="22" t="str">
        <f t="shared" si="13"/>
        <v>B</v>
      </c>
      <c r="J65" s="22">
        <f>SUM('Ingreso Respuestas'!T68:'Ingreso Respuestas'!U68)</f>
        <v>0</v>
      </c>
      <c r="K65" s="23" t="str">
        <f t="shared" si="14"/>
        <v>B</v>
      </c>
    </row>
    <row r="66" spans="1:11" x14ac:dyDescent="0.2">
      <c r="A66" s="21">
        <v>64</v>
      </c>
      <c r="B66" s="22">
        <f>SUM('Ingreso Respuestas'!B69:'Ingreso Respuestas'!F69)</f>
        <v>0</v>
      </c>
      <c r="C66" s="22" t="str">
        <f t="shared" si="10"/>
        <v>B</v>
      </c>
      <c r="D66" s="22">
        <f>SUM('Ingreso Respuestas'!G69:'Ingreso Respuestas'!K69)</f>
        <v>0</v>
      </c>
      <c r="E66" s="22" t="str">
        <f t="shared" si="11"/>
        <v>B</v>
      </c>
      <c r="F66" s="22">
        <f>SUM('Ingreso Respuestas'!L69:'Ingreso Respuestas'!P69)</f>
        <v>0</v>
      </c>
      <c r="G66" s="22" t="str">
        <f t="shared" si="12"/>
        <v>B</v>
      </c>
      <c r="H66" s="22">
        <f>SUM('Ingreso Respuestas'!Q69:'Ingreso Respuestas'!S69)</f>
        <v>0</v>
      </c>
      <c r="I66" s="22" t="str">
        <f t="shared" si="13"/>
        <v>B</v>
      </c>
      <c r="J66" s="22">
        <f>SUM('Ingreso Respuestas'!T69:'Ingreso Respuestas'!U69)</f>
        <v>0</v>
      </c>
      <c r="K66" s="23" t="str">
        <f t="shared" si="14"/>
        <v>B</v>
      </c>
    </row>
    <row r="67" spans="1:11" x14ac:dyDescent="0.2">
      <c r="A67" s="21">
        <v>65</v>
      </c>
      <c r="B67" s="22">
        <f>SUM('Ingreso Respuestas'!B70:'Ingreso Respuestas'!F70)</f>
        <v>0</v>
      </c>
      <c r="C67" s="22" t="str">
        <f t="shared" si="10"/>
        <v>B</v>
      </c>
      <c r="D67" s="22">
        <f>SUM('Ingreso Respuestas'!G70:'Ingreso Respuestas'!K70)</f>
        <v>0</v>
      </c>
      <c r="E67" s="22" t="str">
        <f t="shared" si="11"/>
        <v>B</v>
      </c>
      <c r="F67" s="22">
        <f>SUM('Ingreso Respuestas'!L70:'Ingreso Respuestas'!P70)</f>
        <v>0</v>
      </c>
      <c r="G67" s="22" t="str">
        <f t="shared" si="12"/>
        <v>B</v>
      </c>
      <c r="H67" s="22">
        <f>SUM('Ingreso Respuestas'!Q70:'Ingreso Respuestas'!S70)</f>
        <v>0</v>
      </c>
      <c r="I67" s="22" t="str">
        <f t="shared" si="13"/>
        <v>B</v>
      </c>
      <c r="J67" s="22">
        <f>SUM('Ingreso Respuestas'!T70:'Ingreso Respuestas'!U70)</f>
        <v>0</v>
      </c>
      <c r="K67" s="23" t="str">
        <f t="shared" si="14"/>
        <v>B</v>
      </c>
    </row>
    <row r="68" spans="1:11" x14ac:dyDescent="0.2">
      <c r="A68" s="21">
        <v>66</v>
      </c>
      <c r="B68" s="22">
        <f>SUM('Ingreso Respuestas'!B71:'Ingreso Respuestas'!F71)</f>
        <v>0</v>
      </c>
      <c r="C68" s="22" t="str">
        <f t="shared" si="10"/>
        <v>B</v>
      </c>
      <c r="D68" s="22">
        <f>SUM('Ingreso Respuestas'!G71:'Ingreso Respuestas'!K71)</f>
        <v>0</v>
      </c>
      <c r="E68" s="22" t="str">
        <f t="shared" si="11"/>
        <v>B</v>
      </c>
      <c r="F68" s="22">
        <f>SUM('Ingreso Respuestas'!L71:'Ingreso Respuestas'!P71)</f>
        <v>0</v>
      </c>
      <c r="G68" s="22" t="str">
        <f t="shared" si="12"/>
        <v>B</v>
      </c>
      <c r="H68" s="22">
        <f>SUM('Ingreso Respuestas'!Q71:'Ingreso Respuestas'!S71)</f>
        <v>0</v>
      </c>
      <c r="I68" s="22" t="str">
        <f t="shared" si="13"/>
        <v>B</v>
      </c>
      <c r="J68" s="22">
        <f>SUM('Ingreso Respuestas'!T71:'Ingreso Respuestas'!U71)</f>
        <v>0</v>
      </c>
      <c r="K68" s="23" t="str">
        <f t="shared" si="14"/>
        <v>B</v>
      </c>
    </row>
    <row r="69" spans="1:11" x14ac:dyDescent="0.2">
      <c r="A69" s="21">
        <v>67</v>
      </c>
      <c r="B69" s="22">
        <f>SUM('Ingreso Respuestas'!B72:'Ingreso Respuestas'!F72)</f>
        <v>0</v>
      </c>
      <c r="C69" s="22" t="str">
        <f t="shared" si="10"/>
        <v>B</v>
      </c>
      <c r="D69" s="22">
        <f>SUM('Ingreso Respuestas'!G72:'Ingreso Respuestas'!K72)</f>
        <v>0</v>
      </c>
      <c r="E69" s="22" t="str">
        <f t="shared" si="11"/>
        <v>B</v>
      </c>
      <c r="F69" s="22">
        <f>SUM('Ingreso Respuestas'!L72:'Ingreso Respuestas'!P72)</f>
        <v>0</v>
      </c>
      <c r="G69" s="22" t="str">
        <f t="shared" si="12"/>
        <v>B</v>
      </c>
      <c r="H69" s="22">
        <f>SUM('Ingreso Respuestas'!Q72:'Ingreso Respuestas'!S72)</f>
        <v>0</v>
      </c>
      <c r="I69" s="22" t="str">
        <f t="shared" si="13"/>
        <v>B</v>
      </c>
      <c r="J69" s="22">
        <f>SUM('Ingreso Respuestas'!T72:'Ingreso Respuestas'!U72)</f>
        <v>0</v>
      </c>
      <c r="K69" s="23" t="str">
        <f t="shared" si="14"/>
        <v>B</v>
      </c>
    </row>
    <row r="70" spans="1:11" x14ac:dyDescent="0.2">
      <c r="A70" s="21">
        <v>68</v>
      </c>
      <c r="B70" s="22">
        <f>SUM('Ingreso Respuestas'!B73:'Ingreso Respuestas'!F73)</f>
        <v>0</v>
      </c>
      <c r="C70" s="22" t="str">
        <f t="shared" si="10"/>
        <v>B</v>
      </c>
      <c r="D70" s="22">
        <f>SUM('Ingreso Respuestas'!G73:'Ingreso Respuestas'!K73)</f>
        <v>0</v>
      </c>
      <c r="E70" s="22" t="str">
        <f t="shared" si="11"/>
        <v>B</v>
      </c>
      <c r="F70" s="22">
        <f>SUM('Ingreso Respuestas'!L73:'Ingreso Respuestas'!P73)</f>
        <v>0</v>
      </c>
      <c r="G70" s="22" t="str">
        <f t="shared" si="12"/>
        <v>B</v>
      </c>
      <c r="H70" s="22">
        <f>SUM('Ingreso Respuestas'!Q73:'Ingreso Respuestas'!S73)</f>
        <v>0</v>
      </c>
      <c r="I70" s="22" t="str">
        <f t="shared" si="13"/>
        <v>B</v>
      </c>
      <c r="J70" s="22">
        <f>SUM('Ingreso Respuestas'!T73:'Ingreso Respuestas'!U73)</f>
        <v>0</v>
      </c>
      <c r="K70" s="23" t="str">
        <f t="shared" si="14"/>
        <v>B</v>
      </c>
    </row>
    <row r="71" spans="1:11" x14ac:dyDescent="0.2">
      <c r="A71" s="21">
        <v>69</v>
      </c>
      <c r="B71" s="22">
        <f>SUM('Ingreso Respuestas'!B74:'Ingreso Respuestas'!F74)</f>
        <v>0</v>
      </c>
      <c r="C71" s="22" t="str">
        <f t="shared" si="10"/>
        <v>B</v>
      </c>
      <c r="D71" s="22">
        <f>SUM('Ingreso Respuestas'!G74:'Ingreso Respuestas'!K74)</f>
        <v>0</v>
      </c>
      <c r="E71" s="22" t="str">
        <f t="shared" si="11"/>
        <v>B</v>
      </c>
      <c r="F71" s="22">
        <f>SUM('Ingreso Respuestas'!L74:'Ingreso Respuestas'!P74)</f>
        <v>0</v>
      </c>
      <c r="G71" s="22" t="str">
        <f t="shared" si="12"/>
        <v>B</v>
      </c>
      <c r="H71" s="22">
        <f>SUM('Ingreso Respuestas'!Q74:'Ingreso Respuestas'!S74)</f>
        <v>0</v>
      </c>
      <c r="I71" s="22" t="str">
        <f t="shared" si="13"/>
        <v>B</v>
      </c>
      <c r="J71" s="22">
        <f>SUM('Ingreso Respuestas'!T74:'Ingreso Respuestas'!U74)</f>
        <v>0</v>
      </c>
      <c r="K71" s="23" t="str">
        <f t="shared" si="14"/>
        <v>B</v>
      </c>
    </row>
    <row r="72" spans="1:11" x14ac:dyDescent="0.2">
      <c r="A72" s="21">
        <v>70</v>
      </c>
      <c r="B72" s="22">
        <f>SUM('Ingreso Respuestas'!B75:'Ingreso Respuestas'!F75)</f>
        <v>0</v>
      </c>
      <c r="C72" s="22" t="str">
        <f t="shared" si="10"/>
        <v>B</v>
      </c>
      <c r="D72" s="22">
        <f>SUM('Ingreso Respuestas'!G75:'Ingreso Respuestas'!K75)</f>
        <v>0</v>
      </c>
      <c r="E72" s="22" t="str">
        <f t="shared" si="11"/>
        <v>B</v>
      </c>
      <c r="F72" s="22">
        <f>SUM('Ingreso Respuestas'!L75:'Ingreso Respuestas'!P75)</f>
        <v>0</v>
      </c>
      <c r="G72" s="22" t="str">
        <f t="shared" si="12"/>
        <v>B</v>
      </c>
      <c r="H72" s="22">
        <f>SUM('Ingreso Respuestas'!Q75:'Ingreso Respuestas'!S75)</f>
        <v>0</v>
      </c>
      <c r="I72" s="22" t="str">
        <f t="shared" si="13"/>
        <v>B</v>
      </c>
      <c r="J72" s="22">
        <f>SUM('Ingreso Respuestas'!T75:'Ingreso Respuestas'!U75)</f>
        <v>0</v>
      </c>
      <c r="K72" s="23" t="str">
        <f t="shared" si="14"/>
        <v>B</v>
      </c>
    </row>
    <row r="73" spans="1:11" x14ac:dyDescent="0.2">
      <c r="A73" s="21">
        <v>71</v>
      </c>
      <c r="B73" s="22">
        <f>SUM('Ingreso Respuestas'!B76:'Ingreso Respuestas'!F76)</f>
        <v>0</v>
      </c>
      <c r="C73" s="22" t="str">
        <f t="shared" si="10"/>
        <v>B</v>
      </c>
      <c r="D73" s="22">
        <f>SUM('Ingreso Respuestas'!G76:'Ingreso Respuestas'!K76)</f>
        <v>0</v>
      </c>
      <c r="E73" s="22" t="str">
        <f t="shared" si="11"/>
        <v>B</v>
      </c>
      <c r="F73" s="22">
        <f>SUM('Ingreso Respuestas'!L76:'Ingreso Respuestas'!P76)</f>
        <v>0</v>
      </c>
      <c r="G73" s="22" t="str">
        <f t="shared" si="12"/>
        <v>B</v>
      </c>
      <c r="H73" s="22">
        <f>SUM('Ingreso Respuestas'!Q76:'Ingreso Respuestas'!S76)</f>
        <v>0</v>
      </c>
      <c r="I73" s="22" t="str">
        <f t="shared" si="13"/>
        <v>B</v>
      </c>
      <c r="J73" s="22">
        <f>SUM('Ingreso Respuestas'!T76:'Ingreso Respuestas'!U76)</f>
        <v>0</v>
      </c>
      <c r="K73" s="23" t="str">
        <f t="shared" si="14"/>
        <v>B</v>
      </c>
    </row>
    <row r="74" spans="1:11" x14ac:dyDescent="0.2">
      <c r="A74" s="21">
        <v>72</v>
      </c>
      <c r="B74" s="22">
        <f>SUM('Ingreso Respuestas'!B77:'Ingreso Respuestas'!F77)</f>
        <v>0</v>
      </c>
      <c r="C74" s="22" t="str">
        <f t="shared" si="10"/>
        <v>B</v>
      </c>
      <c r="D74" s="22">
        <f>SUM('Ingreso Respuestas'!G77:'Ingreso Respuestas'!K77)</f>
        <v>0</v>
      </c>
      <c r="E74" s="22" t="str">
        <f t="shared" si="11"/>
        <v>B</v>
      </c>
      <c r="F74" s="22">
        <f>SUM('Ingreso Respuestas'!L77:'Ingreso Respuestas'!P77)</f>
        <v>0</v>
      </c>
      <c r="G74" s="22" t="str">
        <f t="shared" si="12"/>
        <v>B</v>
      </c>
      <c r="H74" s="22">
        <f>SUM('Ingreso Respuestas'!Q77:'Ingreso Respuestas'!S77)</f>
        <v>0</v>
      </c>
      <c r="I74" s="22" t="str">
        <f t="shared" si="13"/>
        <v>B</v>
      </c>
      <c r="J74" s="22">
        <f>SUM('Ingreso Respuestas'!T77:'Ingreso Respuestas'!U77)</f>
        <v>0</v>
      </c>
      <c r="K74" s="23" t="str">
        <f t="shared" si="14"/>
        <v>B</v>
      </c>
    </row>
    <row r="75" spans="1:11" x14ac:dyDescent="0.2">
      <c r="A75" s="21">
        <v>73</v>
      </c>
      <c r="B75" s="22">
        <f>SUM('Ingreso Respuestas'!B78:'Ingreso Respuestas'!F78)</f>
        <v>0</v>
      </c>
      <c r="C75" s="22" t="str">
        <f t="shared" si="10"/>
        <v>B</v>
      </c>
      <c r="D75" s="22">
        <f>SUM('Ingreso Respuestas'!G78:'Ingreso Respuestas'!K78)</f>
        <v>0</v>
      </c>
      <c r="E75" s="22" t="str">
        <f t="shared" si="11"/>
        <v>B</v>
      </c>
      <c r="F75" s="22">
        <f>SUM('Ingreso Respuestas'!L78:'Ingreso Respuestas'!P78)</f>
        <v>0</v>
      </c>
      <c r="G75" s="22" t="str">
        <f t="shared" si="12"/>
        <v>B</v>
      </c>
      <c r="H75" s="22">
        <f>SUM('Ingreso Respuestas'!Q78:'Ingreso Respuestas'!S78)</f>
        <v>0</v>
      </c>
      <c r="I75" s="22" t="str">
        <f t="shared" si="13"/>
        <v>B</v>
      </c>
      <c r="J75" s="22">
        <f>SUM('Ingreso Respuestas'!T78:'Ingreso Respuestas'!U78)</f>
        <v>0</v>
      </c>
      <c r="K75" s="23" t="str">
        <f t="shared" si="14"/>
        <v>B</v>
      </c>
    </row>
    <row r="76" spans="1:11" x14ac:dyDescent="0.2">
      <c r="A76" s="21">
        <v>74</v>
      </c>
      <c r="B76" s="22">
        <f>SUM('Ingreso Respuestas'!B79:'Ingreso Respuestas'!F79)</f>
        <v>0</v>
      </c>
      <c r="C76" s="22" t="str">
        <f t="shared" si="10"/>
        <v>B</v>
      </c>
      <c r="D76" s="22">
        <f>SUM('Ingreso Respuestas'!G79:'Ingreso Respuestas'!K79)</f>
        <v>0</v>
      </c>
      <c r="E76" s="22" t="str">
        <f t="shared" si="11"/>
        <v>B</v>
      </c>
      <c r="F76" s="22">
        <f>SUM('Ingreso Respuestas'!L79:'Ingreso Respuestas'!P79)</f>
        <v>0</v>
      </c>
      <c r="G76" s="22" t="str">
        <f t="shared" si="12"/>
        <v>B</v>
      </c>
      <c r="H76" s="22">
        <f>SUM('Ingreso Respuestas'!Q79:'Ingreso Respuestas'!S79)</f>
        <v>0</v>
      </c>
      <c r="I76" s="22" t="str">
        <f t="shared" si="13"/>
        <v>B</v>
      </c>
      <c r="J76" s="22">
        <f>SUM('Ingreso Respuestas'!T79:'Ingreso Respuestas'!U79)</f>
        <v>0</v>
      </c>
      <c r="K76" s="23" t="str">
        <f t="shared" si="14"/>
        <v>B</v>
      </c>
    </row>
    <row r="77" spans="1:11" x14ac:dyDescent="0.2">
      <c r="A77" s="21">
        <v>75</v>
      </c>
      <c r="B77" s="22">
        <f>SUM('Ingreso Respuestas'!B80:'Ingreso Respuestas'!F80)</f>
        <v>0</v>
      </c>
      <c r="C77" s="22" t="str">
        <f t="shared" si="10"/>
        <v>B</v>
      </c>
      <c r="D77" s="22">
        <f>SUM('Ingreso Respuestas'!G80:'Ingreso Respuestas'!K80)</f>
        <v>0</v>
      </c>
      <c r="E77" s="22" t="str">
        <f t="shared" si="11"/>
        <v>B</v>
      </c>
      <c r="F77" s="22">
        <f>SUM('Ingreso Respuestas'!L80:'Ingreso Respuestas'!P80)</f>
        <v>0</v>
      </c>
      <c r="G77" s="22" t="str">
        <f t="shared" si="12"/>
        <v>B</v>
      </c>
      <c r="H77" s="22">
        <f>SUM('Ingreso Respuestas'!Q80:'Ingreso Respuestas'!S80)</f>
        <v>0</v>
      </c>
      <c r="I77" s="22" t="str">
        <f t="shared" si="13"/>
        <v>B</v>
      </c>
      <c r="J77" s="22">
        <f>SUM('Ingreso Respuestas'!T80:'Ingreso Respuestas'!U80)</f>
        <v>0</v>
      </c>
      <c r="K77" s="23" t="str">
        <f t="shared" si="14"/>
        <v>B</v>
      </c>
    </row>
    <row r="78" spans="1:11" x14ac:dyDescent="0.2">
      <c r="A78" s="21">
        <v>76</v>
      </c>
      <c r="B78" s="22">
        <f>SUM('Ingreso Respuestas'!B81:'Ingreso Respuestas'!F81)</f>
        <v>0</v>
      </c>
      <c r="C78" s="22" t="str">
        <f t="shared" si="10"/>
        <v>B</v>
      </c>
      <c r="D78" s="22">
        <f>SUM('Ingreso Respuestas'!G81:'Ingreso Respuestas'!K81)</f>
        <v>0</v>
      </c>
      <c r="E78" s="22" t="str">
        <f t="shared" si="11"/>
        <v>B</v>
      </c>
      <c r="F78" s="22">
        <f>SUM('Ingreso Respuestas'!L81:'Ingreso Respuestas'!P81)</f>
        <v>0</v>
      </c>
      <c r="G78" s="22" t="str">
        <f t="shared" si="12"/>
        <v>B</v>
      </c>
      <c r="H78" s="22">
        <f>SUM('Ingreso Respuestas'!Q81:'Ingreso Respuestas'!S81)</f>
        <v>0</v>
      </c>
      <c r="I78" s="22" t="str">
        <f t="shared" si="13"/>
        <v>B</v>
      </c>
      <c r="J78" s="22">
        <f>SUM('Ingreso Respuestas'!T81:'Ingreso Respuestas'!U81)</f>
        <v>0</v>
      </c>
      <c r="K78" s="23" t="str">
        <f t="shared" si="14"/>
        <v>B</v>
      </c>
    </row>
    <row r="79" spans="1:11" x14ac:dyDescent="0.2">
      <c r="A79" s="21">
        <v>77</v>
      </c>
      <c r="B79" s="22">
        <f>SUM('Ingreso Respuestas'!B82:'Ingreso Respuestas'!F82)</f>
        <v>0</v>
      </c>
      <c r="C79" s="22" t="str">
        <f t="shared" si="10"/>
        <v>B</v>
      </c>
      <c r="D79" s="22">
        <f>SUM('Ingreso Respuestas'!G82:'Ingreso Respuestas'!K82)</f>
        <v>0</v>
      </c>
      <c r="E79" s="22" t="str">
        <f t="shared" si="11"/>
        <v>B</v>
      </c>
      <c r="F79" s="22">
        <f>SUM('Ingreso Respuestas'!L82:'Ingreso Respuestas'!P82)</f>
        <v>0</v>
      </c>
      <c r="G79" s="22" t="str">
        <f t="shared" si="12"/>
        <v>B</v>
      </c>
      <c r="H79" s="22">
        <f>SUM('Ingreso Respuestas'!Q82:'Ingreso Respuestas'!S82)</f>
        <v>0</v>
      </c>
      <c r="I79" s="22" t="str">
        <f t="shared" si="13"/>
        <v>B</v>
      </c>
      <c r="J79" s="22">
        <f>SUM('Ingreso Respuestas'!T82:'Ingreso Respuestas'!U82)</f>
        <v>0</v>
      </c>
      <c r="K79" s="23" t="str">
        <f t="shared" si="14"/>
        <v>B</v>
      </c>
    </row>
    <row r="80" spans="1:11" x14ac:dyDescent="0.2">
      <c r="A80" s="21">
        <v>78</v>
      </c>
      <c r="B80" s="22">
        <f>SUM('Ingreso Respuestas'!B83:'Ingreso Respuestas'!F83)</f>
        <v>0</v>
      </c>
      <c r="C80" s="22" t="str">
        <f t="shared" si="10"/>
        <v>B</v>
      </c>
      <c r="D80" s="22">
        <f>SUM('Ingreso Respuestas'!G83:'Ingreso Respuestas'!K83)</f>
        <v>0</v>
      </c>
      <c r="E80" s="22" t="str">
        <f t="shared" si="11"/>
        <v>B</v>
      </c>
      <c r="F80" s="22">
        <f>SUM('Ingreso Respuestas'!L83:'Ingreso Respuestas'!P83)</f>
        <v>0</v>
      </c>
      <c r="G80" s="22" t="str">
        <f t="shared" si="12"/>
        <v>B</v>
      </c>
      <c r="H80" s="22">
        <f>SUM('Ingreso Respuestas'!Q83:'Ingreso Respuestas'!S83)</f>
        <v>0</v>
      </c>
      <c r="I80" s="22" t="str">
        <f t="shared" si="13"/>
        <v>B</v>
      </c>
      <c r="J80" s="22">
        <f>SUM('Ingreso Respuestas'!T83:'Ingreso Respuestas'!U83)</f>
        <v>0</v>
      </c>
      <c r="K80" s="23" t="str">
        <f t="shared" si="14"/>
        <v>B</v>
      </c>
    </row>
    <row r="81" spans="1:11" x14ac:dyDescent="0.2">
      <c r="A81" s="21">
        <v>79</v>
      </c>
      <c r="B81" s="22">
        <f>SUM('Ingreso Respuestas'!B84:'Ingreso Respuestas'!F84)</f>
        <v>0</v>
      </c>
      <c r="C81" s="22" t="str">
        <f t="shared" si="10"/>
        <v>B</v>
      </c>
      <c r="D81" s="22">
        <f>SUM('Ingreso Respuestas'!G84:'Ingreso Respuestas'!K84)</f>
        <v>0</v>
      </c>
      <c r="E81" s="22" t="str">
        <f t="shared" si="11"/>
        <v>B</v>
      </c>
      <c r="F81" s="22">
        <f>SUM('Ingreso Respuestas'!L84:'Ingreso Respuestas'!P84)</f>
        <v>0</v>
      </c>
      <c r="G81" s="22" t="str">
        <f t="shared" si="12"/>
        <v>B</v>
      </c>
      <c r="H81" s="22">
        <f>SUM('Ingreso Respuestas'!Q84:'Ingreso Respuestas'!S84)</f>
        <v>0</v>
      </c>
      <c r="I81" s="22" t="str">
        <f t="shared" si="13"/>
        <v>B</v>
      </c>
      <c r="J81" s="22">
        <f>SUM('Ingreso Respuestas'!T84:'Ingreso Respuestas'!U84)</f>
        <v>0</v>
      </c>
      <c r="K81" s="23" t="str">
        <f t="shared" si="14"/>
        <v>B</v>
      </c>
    </row>
    <row r="82" spans="1:11" x14ac:dyDescent="0.2">
      <c r="A82" s="21">
        <v>80</v>
      </c>
      <c r="B82" s="22">
        <f>SUM('Ingreso Respuestas'!B85:'Ingreso Respuestas'!F85)</f>
        <v>0</v>
      </c>
      <c r="C82" s="22" t="str">
        <f t="shared" si="10"/>
        <v>B</v>
      </c>
      <c r="D82" s="22">
        <f>SUM('Ingreso Respuestas'!G85:'Ingreso Respuestas'!K85)</f>
        <v>0</v>
      </c>
      <c r="E82" s="22" t="str">
        <f t="shared" si="11"/>
        <v>B</v>
      </c>
      <c r="F82" s="22">
        <f>SUM('Ingreso Respuestas'!L85:'Ingreso Respuestas'!P85)</f>
        <v>0</v>
      </c>
      <c r="G82" s="22" t="str">
        <f t="shared" si="12"/>
        <v>B</v>
      </c>
      <c r="H82" s="22">
        <f>SUM('Ingreso Respuestas'!Q85:'Ingreso Respuestas'!S85)</f>
        <v>0</v>
      </c>
      <c r="I82" s="22" t="str">
        <f t="shared" si="13"/>
        <v>B</v>
      </c>
      <c r="J82" s="22">
        <f>SUM('Ingreso Respuestas'!T85:'Ingreso Respuestas'!U85)</f>
        <v>0</v>
      </c>
      <c r="K82" s="23" t="str">
        <f t="shared" si="14"/>
        <v>B</v>
      </c>
    </row>
    <row r="83" spans="1:11" x14ac:dyDescent="0.2">
      <c r="A83" s="21">
        <v>81</v>
      </c>
      <c r="B83" s="22">
        <f>SUM('Ingreso Respuestas'!B86:'Ingreso Respuestas'!F86)</f>
        <v>0</v>
      </c>
      <c r="C83" s="22" t="str">
        <f t="shared" si="10"/>
        <v>B</v>
      </c>
      <c r="D83" s="22">
        <f>SUM('Ingreso Respuestas'!G86:'Ingreso Respuestas'!K86)</f>
        <v>0</v>
      </c>
      <c r="E83" s="22" t="str">
        <f t="shared" si="11"/>
        <v>B</v>
      </c>
      <c r="F83" s="22">
        <f>SUM('Ingreso Respuestas'!L86:'Ingreso Respuestas'!P86)</f>
        <v>0</v>
      </c>
      <c r="G83" s="22" t="str">
        <f t="shared" si="12"/>
        <v>B</v>
      </c>
      <c r="H83" s="22">
        <f>SUM('Ingreso Respuestas'!Q86:'Ingreso Respuestas'!S86)</f>
        <v>0</v>
      </c>
      <c r="I83" s="22" t="str">
        <f t="shared" si="13"/>
        <v>B</v>
      </c>
      <c r="J83" s="22">
        <f>SUM('Ingreso Respuestas'!T86:'Ingreso Respuestas'!U86)</f>
        <v>0</v>
      </c>
      <c r="K83" s="23" t="str">
        <f t="shared" si="14"/>
        <v>B</v>
      </c>
    </row>
    <row r="84" spans="1:11" x14ac:dyDescent="0.2">
      <c r="A84" s="21">
        <v>82</v>
      </c>
      <c r="B84" s="22">
        <f>SUM('Ingreso Respuestas'!B87:'Ingreso Respuestas'!F87)</f>
        <v>0</v>
      </c>
      <c r="C84" s="22" t="str">
        <f t="shared" si="10"/>
        <v>B</v>
      </c>
      <c r="D84" s="22">
        <f>SUM('Ingreso Respuestas'!G87:'Ingreso Respuestas'!K87)</f>
        <v>0</v>
      </c>
      <c r="E84" s="22" t="str">
        <f t="shared" si="11"/>
        <v>B</v>
      </c>
      <c r="F84" s="22">
        <f>SUM('Ingreso Respuestas'!L87:'Ingreso Respuestas'!P87)</f>
        <v>0</v>
      </c>
      <c r="G84" s="22" t="str">
        <f t="shared" si="12"/>
        <v>B</v>
      </c>
      <c r="H84" s="22">
        <f>SUM('Ingreso Respuestas'!Q87:'Ingreso Respuestas'!S87)</f>
        <v>0</v>
      </c>
      <c r="I84" s="22" t="str">
        <f t="shared" si="13"/>
        <v>B</v>
      </c>
      <c r="J84" s="22">
        <f>SUM('Ingreso Respuestas'!T87:'Ingreso Respuestas'!U87)</f>
        <v>0</v>
      </c>
      <c r="K84" s="23" t="str">
        <f t="shared" si="14"/>
        <v>B</v>
      </c>
    </row>
    <row r="85" spans="1:11" x14ac:dyDescent="0.2">
      <c r="A85" s="21">
        <v>83</v>
      </c>
      <c r="B85" s="22">
        <f>SUM('Ingreso Respuestas'!B88:'Ingreso Respuestas'!F88)</f>
        <v>0</v>
      </c>
      <c r="C85" s="22" t="str">
        <f t="shared" si="10"/>
        <v>B</v>
      </c>
      <c r="D85" s="22">
        <f>SUM('Ingreso Respuestas'!G88:'Ingreso Respuestas'!K88)</f>
        <v>0</v>
      </c>
      <c r="E85" s="22" t="str">
        <f t="shared" si="11"/>
        <v>B</v>
      </c>
      <c r="F85" s="22">
        <f>SUM('Ingreso Respuestas'!L88:'Ingreso Respuestas'!P88)</f>
        <v>0</v>
      </c>
      <c r="G85" s="22" t="str">
        <f t="shared" si="12"/>
        <v>B</v>
      </c>
      <c r="H85" s="22">
        <f>SUM('Ingreso Respuestas'!Q88:'Ingreso Respuestas'!S88)</f>
        <v>0</v>
      </c>
      <c r="I85" s="22" t="str">
        <f t="shared" si="13"/>
        <v>B</v>
      </c>
      <c r="J85" s="22">
        <f>SUM('Ingreso Respuestas'!T88:'Ingreso Respuestas'!U88)</f>
        <v>0</v>
      </c>
      <c r="K85" s="23" t="str">
        <f t="shared" si="14"/>
        <v>B</v>
      </c>
    </row>
    <row r="86" spans="1:11" x14ac:dyDescent="0.2">
      <c r="A86" s="21">
        <v>84</v>
      </c>
      <c r="B86" s="22">
        <f>SUM('Ingreso Respuestas'!B89:'Ingreso Respuestas'!F89)</f>
        <v>0</v>
      </c>
      <c r="C86" s="22" t="str">
        <f t="shared" si="10"/>
        <v>B</v>
      </c>
      <c r="D86" s="22">
        <f>SUM('Ingreso Respuestas'!G89:'Ingreso Respuestas'!K89)</f>
        <v>0</v>
      </c>
      <c r="E86" s="22" t="str">
        <f t="shared" si="11"/>
        <v>B</v>
      </c>
      <c r="F86" s="22">
        <f>SUM('Ingreso Respuestas'!L89:'Ingreso Respuestas'!P89)</f>
        <v>0</v>
      </c>
      <c r="G86" s="22" t="str">
        <f t="shared" si="12"/>
        <v>B</v>
      </c>
      <c r="H86" s="22">
        <f>SUM('Ingreso Respuestas'!Q89:'Ingreso Respuestas'!S89)</f>
        <v>0</v>
      </c>
      <c r="I86" s="22" t="str">
        <f t="shared" si="13"/>
        <v>B</v>
      </c>
      <c r="J86" s="22">
        <f>SUM('Ingreso Respuestas'!T89:'Ingreso Respuestas'!U89)</f>
        <v>0</v>
      </c>
      <c r="K86" s="23" t="str">
        <f t="shared" si="14"/>
        <v>B</v>
      </c>
    </row>
    <row r="87" spans="1:11" x14ac:dyDescent="0.2">
      <c r="A87" s="21">
        <v>85</v>
      </c>
      <c r="B87" s="22">
        <f>SUM('Ingreso Respuestas'!B90:'Ingreso Respuestas'!F90)</f>
        <v>0</v>
      </c>
      <c r="C87" s="22" t="str">
        <f t="shared" si="10"/>
        <v>B</v>
      </c>
      <c r="D87" s="22">
        <f>SUM('Ingreso Respuestas'!G90:'Ingreso Respuestas'!K90)</f>
        <v>0</v>
      </c>
      <c r="E87" s="22" t="str">
        <f t="shared" si="11"/>
        <v>B</v>
      </c>
      <c r="F87" s="22">
        <f>SUM('Ingreso Respuestas'!L90:'Ingreso Respuestas'!P90)</f>
        <v>0</v>
      </c>
      <c r="G87" s="22" t="str">
        <f t="shared" si="12"/>
        <v>B</v>
      </c>
      <c r="H87" s="22">
        <f>SUM('Ingreso Respuestas'!Q90:'Ingreso Respuestas'!S90)</f>
        <v>0</v>
      </c>
      <c r="I87" s="22" t="str">
        <f t="shared" si="13"/>
        <v>B</v>
      </c>
      <c r="J87" s="22">
        <f>SUM('Ingreso Respuestas'!T90:'Ingreso Respuestas'!U90)</f>
        <v>0</v>
      </c>
      <c r="K87" s="23" t="str">
        <f t="shared" si="14"/>
        <v>B</v>
      </c>
    </row>
    <row r="88" spans="1:11" x14ac:dyDescent="0.2">
      <c r="A88" s="21">
        <v>86</v>
      </c>
      <c r="B88" s="22">
        <f>SUM('Ingreso Respuestas'!B91:'Ingreso Respuestas'!F91)</f>
        <v>0</v>
      </c>
      <c r="C88" s="22" t="str">
        <f t="shared" si="10"/>
        <v>B</v>
      </c>
      <c r="D88" s="22">
        <f>SUM('Ingreso Respuestas'!G91:'Ingreso Respuestas'!K91)</f>
        <v>0</v>
      </c>
      <c r="E88" s="22" t="str">
        <f t="shared" si="11"/>
        <v>B</v>
      </c>
      <c r="F88" s="22">
        <f>SUM('Ingreso Respuestas'!L91:'Ingreso Respuestas'!P91)</f>
        <v>0</v>
      </c>
      <c r="G88" s="22" t="str">
        <f t="shared" si="12"/>
        <v>B</v>
      </c>
      <c r="H88" s="22">
        <f>SUM('Ingreso Respuestas'!Q91:'Ingreso Respuestas'!S91)</f>
        <v>0</v>
      </c>
      <c r="I88" s="22" t="str">
        <f t="shared" si="13"/>
        <v>B</v>
      </c>
      <c r="J88" s="22">
        <f>SUM('Ingreso Respuestas'!T91:'Ingreso Respuestas'!U91)</f>
        <v>0</v>
      </c>
      <c r="K88" s="23" t="str">
        <f t="shared" si="14"/>
        <v>B</v>
      </c>
    </row>
    <row r="89" spans="1:11" x14ac:dyDescent="0.2">
      <c r="A89" s="21">
        <v>87</v>
      </c>
      <c r="B89" s="22">
        <f>SUM('Ingreso Respuestas'!B92:'Ingreso Respuestas'!F92)</f>
        <v>0</v>
      </c>
      <c r="C89" s="22" t="str">
        <f t="shared" si="10"/>
        <v>B</v>
      </c>
      <c r="D89" s="22">
        <f>SUM('Ingreso Respuestas'!G92:'Ingreso Respuestas'!K92)</f>
        <v>0</v>
      </c>
      <c r="E89" s="22" t="str">
        <f t="shared" si="11"/>
        <v>B</v>
      </c>
      <c r="F89" s="22">
        <f>SUM('Ingreso Respuestas'!L92:'Ingreso Respuestas'!P92)</f>
        <v>0</v>
      </c>
      <c r="G89" s="22" t="str">
        <f t="shared" si="12"/>
        <v>B</v>
      </c>
      <c r="H89" s="22">
        <f>SUM('Ingreso Respuestas'!Q92:'Ingreso Respuestas'!S92)</f>
        <v>0</v>
      </c>
      <c r="I89" s="22" t="str">
        <f t="shared" si="13"/>
        <v>B</v>
      </c>
      <c r="J89" s="22">
        <f>SUM('Ingreso Respuestas'!T92:'Ingreso Respuestas'!U92)</f>
        <v>0</v>
      </c>
      <c r="K89" s="23" t="str">
        <f t="shared" si="14"/>
        <v>B</v>
      </c>
    </row>
    <row r="90" spans="1:11" x14ac:dyDescent="0.2">
      <c r="A90" s="21">
        <v>88</v>
      </c>
      <c r="B90" s="22">
        <f>SUM('Ingreso Respuestas'!B93:'Ingreso Respuestas'!F93)</f>
        <v>0</v>
      </c>
      <c r="C90" s="22" t="str">
        <f t="shared" si="10"/>
        <v>B</v>
      </c>
      <c r="D90" s="22">
        <f>SUM('Ingreso Respuestas'!G93:'Ingreso Respuestas'!K93)</f>
        <v>0</v>
      </c>
      <c r="E90" s="22" t="str">
        <f t="shared" si="11"/>
        <v>B</v>
      </c>
      <c r="F90" s="22">
        <f>SUM('Ingreso Respuestas'!L93:'Ingreso Respuestas'!P93)</f>
        <v>0</v>
      </c>
      <c r="G90" s="22" t="str">
        <f t="shared" si="12"/>
        <v>B</v>
      </c>
      <c r="H90" s="22">
        <f>SUM('Ingreso Respuestas'!Q93:'Ingreso Respuestas'!S93)</f>
        <v>0</v>
      </c>
      <c r="I90" s="22" t="str">
        <f t="shared" si="13"/>
        <v>B</v>
      </c>
      <c r="J90" s="22">
        <f>SUM('Ingreso Respuestas'!T93:'Ingreso Respuestas'!U93)</f>
        <v>0</v>
      </c>
      <c r="K90" s="23" t="str">
        <f t="shared" si="14"/>
        <v>B</v>
      </c>
    </row>
    <row r="91" spans="1:11" x14ac:dyDescent="0.2">
      <c r="A91" s="21">
        <v>89</v>
      </c>
      <c r="B91" s="22">
        <f>SUM('Ingreso Respuestas'!B94:'Ingreso Respuestas'!F94)</f>
        <v>0</v>
      </c>
      <c r="C91" s="22" t="str">
        <f t="shared" si="10"/>
        <v>B</v>
      </c>
      <c r="D91" s="22">
        <f>SUM('Ingreso Respuestas'!G94:'Ingreso Respuestas'!K94)</f>
        <v>0</v>
      </c>
      <c r="E91" s="22" t="str">
        <f t="shared" si="11"/>
        <v>B</v>
      </c>
      <c r="F91" s="22">
        <f>SUM('Ingreso Respuestas'!L94:'Ingreso Respuestas'!P94)</f>
        <v>0</v>
      </c>
      <c r="G91" s="22" t="str">
        <f t="shared" si="12"/>
        <v>B</v>
      </c>
      <c r="H91" s="22">
        <f>SUM('Ingreso Respuestas'!Q94:'Ingreso Respuestas'!S94)</f>
        <v>0</v>
      </c>
      <c r="I91" s="22" t="str">
        <f t="shared" si="13"/>
        <v>B</v>
      </c>
      <c r="J91" s="22">
        <f>SUM('Ingreso Respuestas'!T94:'Ingreso Respuestas'!U94)</f>
        <v>0</v>
      </c>
      <c r="K91" s="23" t="str">
        <f t="shared" si="14"/>
        <v>B</v>
      </c>
    </row>
    <row r="92" spans="1:11" x14ac:dyDescent="0.2">
      <c r="A92" s="21">
        <v>90</v>
      </c>
      <c r="B92" s="22">
        <f>SUM('Ingreso Respuestas'!B95:'Ingreso Respuestas'!F95)</f>
        <v>0</v>
      </c>
      <c r="C92" s="22" t="str">
        <f t="shared" ref="C92:C102" si="15">IF(B92&gt;11,"A",IF(B92&gt;8,"M","B"))</f>
        <v>B</v>
      </c>
      <c r="D92" s="22">
        <f>SUM('Ingreso Respuestas'!G95:'Ingreso Respuestas'!K95)</f>
        <v>0</v>
      </c>
      <c r="E92" s="22" t="str">
        <f t="shared" ref="E92:E102" si="16">IF(D92&gt;8,"A",IF(D92&gt;5,"M","B"))</f>
        <v>B</v>
      </c>
      <c r="F92" s="22">
        <f>SUM('Ingreso Respuestas'!L95:'Ingreso Respuestas'!P95)</f>
        <v>0</v>
      </c>
      <c r="G92" s="22" t="str">
        <f t="shared" ref="G92:G102" si="17">IF(F92&gt;6,"A",IF(F92&gt;3,"M","B"))</f>
        <v>B</v>
      </c>
      <c r="H92" s="22">
        <f>SUM('Ingreso Respuestas'!Q95:'Ingreso Respuestas'!S95)</f>
        <v>0</v>
      </c>
      <c r="I92" s="22" t="str">
        <f t="shared" ref="I92:I102" si="18">IF(H92&gt;5,"A",IF(H92&gt;2,"M","B"))</f>
        <v>B</v>
      </c>
      <c r="J92" s="22">
        <f>SUM('Ingreso Respuestas'!T95:'Ingreso Respuestas'!U95)</f>
        <v>0</v>
      </c>
      <c r="K92" s="23" t="str">
        <f t="shared" ref="K92:K102" si="19">IF(J92&gt;3,"A",IF(J92&gt;1,"M","B"))</f>
        <v>B</v>
      </c>
    </row>
    <row r="93" spans="1:11" x14ac:dyDescent="0.2">
      <c r="A93" s="21">
        <v>91</v>
      </c>
      <c r="B93" s="22">
        <f>SUM('Ingreso Respuestas'!B96:'Ingreso Respuestas'!F96)</f>
        <v>0</v>
      </c>
      <c r="C93" s="22" t="str">
        <f t="shared" si="15"/>
        <v>B</v>
      </c>
      <c r="D93" s="22">
        <f>SUM('Ingreso Respuestas'!G96:'Ingreso Respuestas'!K96)</f>
        <v>0</v>
      </c>
      <c r="E93" s="22" t="str">
        <f t="shared" si="16"/>
        <v>B</v>
      </c>
      <c r="F93" s="22">
        <f>SUM('Ingreso Respuestas'!L96:'Ingreso Respuestas'!P96)</f>
        <v>0</v>
      </c>
      <c r="G93" s="22" t="str">
        <f t="shared" si="17"/>
        <v>B</v>
      </c>
      <c r="H93" s="22">
        <f>SUM('Ingreso Respuestas'!Q96:'Ingreso Respuestas'!S96)</f>
        <v>0</v>
      </c>
      <c r="I93" s="22" t="str">
        <f t="shared" si="18"/>
        <v>B</v>
      </c>
      <c r="J93" s="22">
        <f>SUM('Ingreso Respuestas'!T96:'Ingreso Respuestas'!U96)</f>
        <v>0</v>
      </c>
      <c r="K93" s="23" t="str">
        <f t="shared" si="19"/>
        <v>B</v>
      </c>
    </row>
    <row r="94" spans="1:11" x14ac:dyDescent="0.2">
      <c r="A94" s="21">
        <v>92</v>
      </c>
      <c r="B94" s="22">
        <f>SUM('Ingreso Respuestas'!B97:'Ingreso Respuestas'!F97)</f>
        <v>0</v>
      </c>
      <c r="C94" s="22" t="str">
        <f t="shared" si="15"/>
        <v>B</v>
      </c>
      <c r="D94" s="22">
        <f>SUM('Ingreso Respuestas'!G97:'Ingreso Respuestas'!K97)</f>
        <v>0</v>
      </c>
      <c r="E94" s="22" t="str">
        <f t="shared" si="16"/>
        <v>B</v>
      </c>
      <c r="F94" s="22">
        <f>SUM('Ingreso Respuestas'!L97:'Ingreso Respuestas'!P97)</f>
        <v>0</v>
      </c>
      <c r="G94" s="22" t="str">
        <f t="shared" si="17"/>
        <v>B</v>
      </c>
      <c r="H94" s="22">
        <f>SUM('Ingreso Respuestas'!Q97:'Ingreso Respuestas'!S97)</f>
        <v>0</v>
      </c>
      <c r="I94" s="22" t="str">
        <f t="shared" si="18"/>
        <v>B</v>
      </c>
      <c r="J94" s="22">
        <f>SUM('Ingreso Respuestas'!T97:'Ingreso Respuestas'!U97)</f>
        <v>0</v>
      </c>
      <c r="K94" s="23" t="str">
        <f t="shared" si="19"/>
        <v>B</v>
      </c>
    </row>
    <row r="95" spans="1:11" x14ac:dyDescent="0.2">
      <c r="A95" s="21">
        <v>93</v>
      </c>
      <c r="B95" s="22">
        <f>SUM('Ingreso Respuestas'!B98:'Ingreso Respuestas'!F98)</f>
        <v>0</v>
      </c>
      <c r="C95" s="22" t="str">
        <f t="shared" si="15"/>
        <v>B</v>
      </c>
      <c r="D95" s="22">
        <f>SUM('Ingreso Respuestas'!G98:'Ingreso Respuestas'!K98)</f>
        <v>0</v>
      </c>
      <c r="E95" s="22" t="str">
        <f t="shared" si="16"/>
        <v>B</v>
      </c>
      <c r="F95" s="22">
        <f>SUM('Ingreso Respuestas'!L98:'Ingreso Respuestas'!P98)</f>
        <v>0</v>
      </c>
      <c r="G95" s="22" t="str">
        <f t="shared" si="17"/>
        <v>B</v>
      </c>
      <c r="H95" s="22">
        <f>SUM('Ingreso Respuestas'!Q98:'Ingreso Respuestas'!S98)</f>
        <v>0</v>
      </c>
      <c r="I95" s="22" t="str">
        <f t="shared" si="18"/>
        <v>B</v>
      </c>
      <c r="J95" s="22">
        <f>SUM('Ingreso Respuestas'!T98:'Ingreso Respuestas'!U98)</f>
        <v>0</v>
      </c>
      <c r="K95" s="23" t="str">
        <f t="shared" si="19"/>
        <v>B</v>
      </c>
    </row>
    <row r="96" spans="1:11" x14ac:dyDescent="0.2">
      <c r="A96" s="21">
        <v>94</v>
      </c>
      <c r="B96" s="22">
        <f>SUM('Ingreso Respuestas'!B99:'Ingreso Respuestas'!F99)</f>
        <v>0</v>
      </c>
      <c r="C96" s="22" t="str">
        <f t="shared" si="15"/>
        <v>B</v>
      </c>
      <c r="D96" s="22">
        <f>SUM('Ingreso Respuestas'!G99:'Ingreso Respuestas'!K99)</f>
        <v>0</v>
      </c>
      <c r="E96" s="22" t="str">
        <f t="shared" si="16"/>
        <v>B</v>
      </c>
      <c r="F96" s="22">
        <f>SUM('Ingreso Respuestas'!L99:'Ingreso Respuestas'!P99)</f>
        <v>0</v>
      </c>
      <c r="G96" s="22" t="str">
        <f t="shared" si="17"/>
        <v>B</v>
      </c>
      <c r="H96" s="22">
        <f>SUM('Ingreso Respuestas'!Q99:'Ingreso Respuestas'!S99)</f>
        <v>0</v>
      </c>
      <c r="I96" s="22" t="str">
        <f t="shared" si="18"/>
        <v>B</v>
      </c>
      <c r="J96" s="22">
        <f>SUM('Ingreso Respuestas'!T99:'Ingreso Respuestas'!U99)</f>
        <v>0</v>
      </c>
      <c r="K96" s="23" t="str">
        <f t="shared" si="19"/>
        <v>B</v>
      </c>
    </row>
    <row r="97" spans="1:11" x14ac:dyDescent="0.2">
      <c r="A97" s="21">
        <v>95</v>
      </c>
      <c r="B97" s="22">
        <f>SUM('Ingreso Respuestas'!B100:'Ingreso Respuestas'!F100)</f>
        <v>0</v>
      </c>
      <c r="C97" s="22" t="str">
        <f t="shared" si="15"/>
        <v>B</v>
      </c>
      <c r="D97" s="22">
        <f>SUM('Ingreso Respuestas'!G100:'Ingreso Respuestas'!K100)</f>
        <v>0</v>
      </c>
      <c r="E97" s="22" t="str">
        <f t="shared" si="16"/>
        <v>B</v>
      </c>
      <c r="F97" s="22">
        <f>SUM('Ingreso Respuestas'!L100:'Ingreso Respuestas'!P100)</f>
        <v>0</v>
      </c>
      <c r="G97" s="22" t="str">
        <f t="shared" si="17"/>
        <v>B</v>
      </c>
      <c r="H97" s="22">
        <f>SUM('Ingreso Respuestas'!Q100:'Ingreso Respuestas'!S100)</f>
        <v>0</v>
      </c>
      <c r="I97" s="22" t="str">
        <f t="shared" si="18"/>
        <v>B</v>
      </c>
      <c r="J97" s="22">
        <f>SUM('Ingreso Respuestas'!T100:'Ingreso Respuestas'!U100)</f>
        <v>0</v>
      </c>
      <c r="K97" s="23" t="str">
        <f t="shared" si="19"/>
        <v>B</v>
      </c>
    </row>
    <row r="98" spans="1:11" x14ac:dyDescent="0.2">
      <c r="A98" s="21">
        <v>96</v>
      </c>
      <c r="B98" s="22">
        <f>SUM('Ingreso Respuestas'!B101:'Ingreso Respuestas'!F101)</f>
        <v>0</v>
      </c>
      <c r="C98" s="22" t="str">
        <f t="shared" si="15"/>
        <v>B</v>
      </c>
      <c r="D98" s="22">
        <f>SUM('Ingreso Respuestas'!G101:'Ingreso Respuestas'!K101)</f>
        <v>0</v>
      </c>
      <c r="E98" s="22" t="str">
        <f t="shared" si="16"/>
        <v>B</v>
      </c>
      <c r="F98" s="22">
        <f>SUM('Ingreso Respuestas'!L101:'Ingreso Respuestas'!P101)</f>
        <v>0</v>
      </c>
      <c r="G98" s="22" t="str">
        <f t="shared" si="17"/>
        <v>B</v>
      </c>
      <c r="H98" s="22">
        <f>SUM('Ingreso Respuestas'!Q101:'Ingreso Respuestas'!S101)</f>
        <v>0</v>
      </c>
      <c r="I98" s="22" t="str">
        <f t="shared" si="18"/>
        <v>B</v>
      </c>
      <c r="J98" s="22">
        <f>SUM('Ingreso Respuestas'!T101:'Ingreso Respuestas'!U101)</f>
        <v>0</v>
      </c>
      <c r="K98" s="23" t="str">
        <f t="shared" si="19"/>
        <v>B</v>
      </c>
    </row>
    <row r="99" spans="1:11" x14ac:dyDescent="0.2">
      <c r="A99" s="21">
        <v>97</v>
      </c>
      <c r="B99" s="22">
        <f>SUM('Ingreso Respuestas'!B102:'Ingreso Respuestas'!F102)</f>
        <v>0</v>
      </c>
      <c r="C99" s="22" t="str">
        <f t="shared" si="15"/>
        <v>B</v>
      </c>
      <c r="D99" s="22">
        <f>SUM('Ingreso Respuestas'!G102:'Ingreso Respuestas'!K102)</f>
        <v>0</v>
      </c>
      <c r="E99" s="22" t="str">
        <f t="shared" si="16"/>
        <v>B</v>
      </c>
      <c r="F99" s="22">
        <f>SUM('Ingreso Respuestas'!L102:'Ingreso Respuestas'!P102)</f>
        <v>0</v>
      </c>
      <c r="G99" s="22" t="str">
        <f t="shared" si="17"/>
        <v>B</v>
      </c>
      <c r="H99" s="22">
        <f>SUM('Ingreso Respuestas'!Q102:'Ingreso Respuestas'!S102)</f>
        <v>0</v>
      </c>
      <c r="I99" s="22" t="str">
        <f t="shared" si="18"/>
        <v>B</v>
      </c>
      <c r="J99" s="22">
        <f>SUM('Ingreso Respuestas'!T102:'Ingreso Respuestas'!U102)</f>
        <v>0</v>
      </c>
      <c r="K99" s="23" t="str">
        <f t="shared" si="19"/>
        <v>B</v>
      </c>
    </row>
    <row r="100" spans="1:11" x14ac:dyDescent="0.2">
      <c r="A100" s="21">
        <v>98</v>
      </c>
      <c r="B100" s="22">
        <f>SUM('Ingreso Respuestas'!B103:'Ingreso Respuestas'!F103)</f>
        <v>0</v>
      </c>
      <c r="C100" s="22" t="str">
        <f t="shared" si="15"/>
        <v>B</v>
      </c>
      <c r="D100" s="22">
        <f>SUM('Ingreso Respuestas'!G103:'Ingreso Respuestas'!K103)</f>
        <v>0</v>
      </c>
      <c r="E100" s="22" t="str">
        <f t="shared" si="16"/>
        <v>B</v>
      </c>
      <c r="F100" s="22">
        <f>SUM('Ingreso Respuestas'!L103:'Ingreso Respuestas'!P103)</f>
        <v>0</v>
      </c>
      <c r="G100" s="22" t="str">
        <f t="shared" si="17"/>
        <v>B</v>
      </c>
      <c r="H100" s="22">
        <f>SUM('Ingreso Respuestas'!Q103:'Ingreso Respuestas'!S103)</f>
        <v>0</v>
      </c>
      <c r="I100" s="22" t="str">
        <f t="shared" si="18"/>
        <v>B</v>
      </c>
      <c r="J100" s="22">
        <f>SUM('Ingreso Respuestas'!T103:'Ingreso Respuestas'!U103)</f>
        <v>0</v>
      </c>
      <c r="K100" s="23" t="str">
        <f t="shared" si="19"/>
        <v>B</v>
      </c>
    </row>
    <row r="101" spans="1:11" x14ac:dyDescent="0.2">
      <c r="A101" s="21">
        <v>99</v>
      </c>
      <c r="B101" s="22">
        <f>SUM('Ingreso Respuestas'!B104:'Ingreso Respuestas'!F104)</f>
        <v>0</v>
      </c>
      <c r="C101" s="22" t="str">
        <f t="shared" si="15"/>
        <v>B</v>
      </c>
      <c r="D101" s="22">
        <f>SUM('Ingreso Respuestas'!G104:'Ingreso Respuestas'!K104)</f>
        <v>0</v>
      </c>
      <c r="E101" s="22" t="str">
        <f t="shared" si="16"/>
        <v>B</v>
      </c>
      <c r="F101" s="22">
        <f>SUM('Ingreso Respuestas'!L104:'Ingreso Respuestas'!P104)</f>
        <v>0</v>
      </c>
      <c r="G101" s="22" t="str">
        <f t="shared" si="17"/>
        <v>B</v>
      </c>
      <c r="H101" s="22">
        <f>SUM('Ingreso Respuestas'!Q104:'Ingreso Respuestas'!S104)</f>
        <v>0</v>
      </c>
      <c r="I101" s="22" t="str">
        <f t="shared" si="18"/>
        <v>B</v>
      </c>
      <c r="J101" s="22">
        <f>SUM('Ingreso Respuestas'!T104:'Ingreso Respuestas'!U104)</f>
        <v>0</v>
      </c>
      <c r="K101" s="23" t="str">
        <f t="shared" si="19"/>
        <v>B</v>
      </c>
    </row>
    <row r="102" spans="1:11" x14ac:dyDescent="0.2">
      <c r="A102" s="24">
        <v>100</v>
      </c>
      <c r="B102" s="25">
        <f>SUM('Ingreso Respuestas'!B105:'Ingreso Respuestas'!F105)</f>
        <v>0</v>
      </c>
      <c r="C102" s="25" t="str">
        <f t="shared" si="15"/>
        <v>B</v>
      </c>
      <c r="D102" s="25">
        <f>SUM('Ingreso Respuestas'!G105:'Ingreso Respuestas'!K105)</f>
        <v>0</v>
      </c>
      <c r="E102" s="25" t="str">
        <f t="shared" si="16"/>
        <v>B</v>
      </c>
      <c r="F102" s="25">
        <f>SUM('Ingreso Respuestas'!L105:'Ingreso Respuestas'!P105)</f>
        <v>0</v>
      </c>
      <c r="G102" s="25" t="str">
        <f t="shared" si="17"/>
        <v>B</v>
      </c>
      <c r="H102" s="25">
        <f>SUM('Ingreso Respuestas'!Q105:'Ingreso Respuestas'!S105)</f>
        <v>0</v>
      </c>
      <c r="I102" s="25" t="str">
        <f t="shared" si="18"/>
        <v>B</v>
      </c>
      <c r="J102" s="25">
        <f>SUM('Ingreso Respuestas'!T105:'Ingreso Respuestas'!U105)</f>
        <v>0</v>
      </c>
      <c r="K102" s="26" t="str">
        <f t="shared" si="19"/>
        <v>B</v>
      </c>
    </row>
  </sheetData>
  <mergeCells count="2">
    <mergeCell ref="M7:V7"/>
    <mergeCell ref="B1:K1"/>
  </mergeCells>
  <pageMargins left="0.7" right="0.7" top="0.75" bottom="0.75" header="0.3" footer="0.3"/>
  <ignoredErrors>
    <ignoredError sqref="D3 F3 H3 J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5"/>
  <sheetViews>
    <sheetView workbookViewId="0">
      <selection activeCell="N17" sqref="N17"/>
    </sheetView>
  </sheetViews>
  <sheetFormatPr baseColWidth="10" defaultColWidth="11.42578125" defaultRowHeight="15" x14ac:dyDescent="0.25"/>
  <cols>
    <col min="1" max="1" width="15" customWidth="1"/>
    <col min="2" max="2" width="14.140625" customWidth="1"/>
    <col min="3" max="3" width="15.42578125" customWidth="1"/>
    <col min="4" max="4" width="16" customWidth="1"/>
    <col min="5" max="5" width="16.5703125" customWidth="1"/>
    <col min="6" max="6" width="15.5703125" customWidth="1"/>
  </cols>
  <sheetData>
    <row r="1" spans="1:6" ht="51" x14ac:dyDescent="0.25">
      <c r="B1" s="2" t="s">
        <v>1</v>
      </c>
      <c r="C1" s="2" t="s">
        <v>5</v>
      </c>
      <c r="D1" s="2" t="s">
        <v>2</v>
      </c>
      <c r="E1" s="2" t="s">
        <v>3</v>
      </c>
      <c r="F1" s="2" t="s">
        <v>4</v>
      </c>
    </row>
    <row r="2" spans="1:6" x14ac:dyDescent="0.25">
      <c r="B2" s="2">
        <v>1</v>
      </c>
      <c r="C2" s="2">
        <v>2</v>
      </c>
      <c r="D2" s="2">
        <v>3</v>
      </c>
      <c r="E2" s="2">
        <v>4</v>
      </c>
      <c r="F2" s="2">
        <v>5</v>
      </c>
    </row>
    <row r="3" spans="1:6" x14ac:dyDescent="0.25">
      <c r="A3" t="s">
        <v>7</v>
      </c>
      <c r="B3" s="1">
        <f ca="1">'Puntajes Dimensiones'!N3</f>
        <v>0</v>
      </c>
      <c r="C3" s="1">
        <f ca="1">'Puntajes Dimensiones'!P3</f>
        <v>0</v>
      </c>
      <c r="D3" s="1">
        <f ca="1">'Puntajes Dimensiones'!R3</f>
        <v>0</v>
      </c>
      <c r="E3" s="1">
        <f ca="1">'Puntajes Dimensiones'!T3</f>
        <v>0</v>
      </c>
      <c r="F3" s="1">
        <f ca="1">'Puntajes Dimensiones'!V3</f>
        <v>0</v>
      </c>
    </row>
    <row r="4" spans="1:6" x14ac:dyDescent="0.25">
      <c r="A4" t="s">
        <v>8</v>
      </c>
      <c r="B4" s="1">
        <f ca="1">'Puntajes Dimensiones'!N4</f>
        <v>0</v>
      </c>
      <c r="C4" s="1">
        <f ca="1">'Puntajes Dimensiones'!P4</f>
        <v>0</v>
      </c>
      <c r="D4" s="1">
        <f ca="1">'Puntajes Dimensiones'!R4</f>
        <v>0</v>
      </c>
      <c r="E4" s="1">
        <f ca="1">'Puntajes Dimensiones'!T4</f>
        <v>0</v>
      </c>
      <c r="F4" s="1">
        <f ca="1">'Puntajes Dimensiones'!V4</f>
        <v>0</v>
      </c>
    </row>
    <row r="5" spans="1:6" x14ac:dyDescent="0.25">
      <c r="A5" t="s">
        <v>9</v>
      </c>
      <c r="B5" s="1">
        <f ca="1">'Puntajes Dimensiones'!N5</f>
        <v>100</v>
      </c>
      <c r="C5" s="1">
        <f ca="1">'Puntajes Dimensiones'!P5</f>
        <v>100</v>
      </c>
      <c r="D5" s="1">
        <f ca="1">'Puntajes Dimensiones'!R5</f>
        <v>100</v>
      </c>
      <c r="E5" s="1">
        <f ca="1">'Puntajes Dimensiones'!T5</f>
        <v>100</v>
      </c>
      <c r="F5" s="1">
        <f ca="1">'Puntajes Dimensiones'!V5</f>
        <v>100</v>
      </c>
    </row>
  </sheetData>
  <sheetProtection password="EA6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Ingreso Respuestas</vt:lpstr>
      <vt:lpstr>Puntajes Dimensiones</vt:lpstr>
      <vt:lpstr>Semáforo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Cristian Ignacio Villarroel Poblete</cp:lastModifiedBy>
  <dcterms:created xsi:type="dcterms:W3CDTF">2013-04-28T21:48:23Z</dcterms:created>
  <dcterms:modified xsi:type="dcterms:W3CDTF">2013-07-24T14:45:07Z</dcterms:modified>
</cp:coreProperties>
</file>